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Stephen Worley\Desktop\"/>
    </mc:Choice>
  </mc:AlternateContent>
  <xr:revisionPtr revIDLastSave="0" documentId="8_{7DB7B598-EE0C-4973-8D12-06499E095F32}" xr6:coauthVersionLast="45" xr6:coauthVersionMax="45" xr10:uidLastSave="{00000000-0000-0000-0000-000000000000}"/>
  <bookViews>
    <workbookView xWindow="-3810" yWindow="-16320" windowWidth="29040" windowHeight="16440" xr2:uid="{00000000-000D-0000-FFFF-FFFF00000000}"/>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10" l="1"/>
  <c r="K18" i="10"/>
  <c r="K17" i="10"/>
  <c r="K33" i="10" l="1"/>
  <c r="K32" i="10"/>
  <c r="K30" i="10"/>
  <c r="K29" i="10"/>
  <c r="K28" i="10"/>
  <c r="K26" i="10"/>
  <c r="K16" i="10"/>
  <c r="K15" i="10"/>
  <c r="K14" i="10"/>
  <c r="K45" i="10" l="1"/>
  <c r="K44" i="10"/>
  <c r="K43" i="10"/>
  <c r="K41" i="10"/>
  <c r="K40" i="10"/>
  <c r="K39" i="10"/>
  <c r="K37" i="10"/>
  <c r="K36" i="10"/>
  <c r="K35" i="10"/>
  <c r="K31" i="10"/>
  <c r="K23" i="10"/>
  <c r="K21" i="10"/>
  <c r="K13" i="10"/>
  <c r="K12" i="10"/>
  <c r="K11" i="10"/>
  <c r="K10" i="10"/>
  <c r="K8" i="10"/>
  <c r="K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200000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<sst xmlns="http://schemas.openxmlformats.org/spreadsheetml/2006/main" count="330" uniqueCount="152">
  <si>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</si>
  <si>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</si>
  <si>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</si>
  <si>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</si>
  <si>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</si>
  <si>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</si>
  <si>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</si>
  <si>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</si>
  <si>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</si>
  <si>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</si>
  <si>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</si>
  <si>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</si>
  <si>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</si>
  <si>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</si>
  <si>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</si>
  <si>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</si>
  <si>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</si>
  <si>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</si>
  <si>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</si>
  <si>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</si>
  <si>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</si>
  <si>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</si>
  <si>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</si>
  <si>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</si>
  <si>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</si>
  <si>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</si>
  <si>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</si>
  <si>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</si>
  <si>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</si>
  <si>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</si>
  <si>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</si>
  <si>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</si>
  <si>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</si>
  <si>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</si>
  <si>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</si>
  <si>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</si>
  <si>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</si>
  <si>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</si>
  <si>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</si>
  <si>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</si>
  <si>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</si>
  <si>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</si>
  <si>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</si>
  <si>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</si>
  <si>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</si>
  <si>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</si>
  <si>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</si>
  <si>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</si>
  <si>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</si>
  <si>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</si>
  <si>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</si>
  <si>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</si>
  <si>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</si>
  <si>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</si>
  <si>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</si>
  <si>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</si>
  <si>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</si>
  <si>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</si>
  <si>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</si>
  <si>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</si>
  <si>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</si>
  <si>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</si>
  <si>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</si>
  <si>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</si>
  <si>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</si>
  <si>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</si>
  <si>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</si>
  <si>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</si>
  <si>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</si>
  <si>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</si>
  <si>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</si>
  <si>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</si>
  <si>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</si>
  <si>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</si>
  <si>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</si>
  <si>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</si>
  <si>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</si>
  <si>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</si>
  <si>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Club Chairman</t>
  </si>
  <si>
    <t>Coaches</t>
  </si>
  <si>
    <t>Coxes</t>
  </si>
  <si>
    <t>Club RSA</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</si>
  <si>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</si>
  <si>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</si>
  <si>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</si>
  <si>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</si>
  <si>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</si>
  <si>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</si>
  <si>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</si>
  <si>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</si>
  <si>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</si>
  <si>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</si>
  <si>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</si>
  <si>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</si>
  <si>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</si>
  <si>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</si>
  <si>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</si>
  <si>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</si>
  <si>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Club</t>
  </si>
  <si>
    <t>Travel to the club</t>
  </si>
  <si>
    <t>other people wear a mask or face covering</t>
  </si>
  <si>
    <t>people with symptoms self-isolate</t>
  </si>
  <si>
    <t>treatment by NHS</t>
  </si>
  <si>
    <t>rower or coach recovers without hospital treatment</t>
  </si>
  <si>
    <t>everyone maintains social distancing</t>
  </si>
  <si>
    <t>NHS does not become overwhelmed with cases</t>
  </si>
  <si>
    <t>minor illness</t>
  </si>
  <si>
    <t>severe illness</t>
  </si>
  <si>
    <t>lifechanging illness or death</t>
  </si>
  <si>
    <t>exposure to Covid 19 when walking or cycling to the club</t>
  </si>
  <si>
    <t>(rower self isolates at home)</t>
  </si>
  <si>
    <t>general advice to the public</t>
  </si>
  <si>
    <t>Rowing or Sculling</t>
  </si>
  <si>
    <t>Going Afloat or landing</t>
  </si>
  <si>
    <t>exposure to Covid 19 by public transport or in a car with someone from a different household</t>
  </si>
  <si>
    <t>person shedding virus has been in the boathouse within the last three days</t>
  </si>
  <si>
    <t>Ensure that everyone who has been exposed does not visit the boathouse</t>
  </si>
  <si>
    <t>Do not permit a person who is shielding to visit the boathouse</t>
  </si>
  <si>
    <t>government advice to people who are shielding and new club rules</t>
  </si>
  <si>
    <t>Club advice to rowers and coaches, and new club rules</t>
  </si>
  <si>
    <t>rower or coach becomes infected with COVID-19</t>
  </si>
  <si>
    <t>someone present is shedding the virus or has been in contact with someone else who is</t>
  </si>
  <si>
    <t>ensure that there are no more than 2 people present</t>
  </si>
  <si>
    <t>ensure that the minimum separation distance of 2 metres is maintained at all times</t>
  </si>
  <si>
    <t>frequent thorough hand washing in warm soapy water</t>
  </si>
  <si>
    <t>exposure within the clubhouse</t>
  </si>
  <si>
    <t>Accessing equipment in the Boathouse and returning the equipment after use</t>
  </si>
  <si>
    <t>only allow one person in the toilets at any one time</t>
  </si>
  <si>
    <t>Wash hands thoroughly at the start of each outing and before leaving to travel home</t>
  </si>
  <si>
    <t>person who is shielding visits the boathouse</t>
  </si>
  <si>
    <t>person who is shielding becomes infected with COVID-19</t>
  </si>
  <si>
    <t>ensure that everyone in the boathouse maintains social distancing (&gt;2 metres)</t>
  </si>
  <si>
    <t>contaminated surfaces (boats, etc) within the boathouse</t>
  </si>
  <si>
    <t>person using the toilets disinfects every surface touched or likely to be touched (including the toilet seat) before and after each use</t>
  </si>
  <si>
    <t>ensure that cars contain members of one household only</t>
  </si>
  <si>
    <t xml:space="preserve">exposure to Covid 19 in private a car when travelling to or from the club </t>
  </si>
  <si>
    <t xml:space="preserve"> at the start and end of each visit disinfect all surfaces (doors, locks, window catches, taps, etc.) that will be touched</t>
  </si>
  <si>
    <t>keep the boathouse well ventilated (open all doors and windows in the boathouse, switch on all mechanical ventilation (if any))</t>
  </si>
  <si>
    <t>Wipe boats and other rowing kit with disinfectant the start and end of each period of use (i.e. before and after each person uses the equipment).  Wear protective gloves when using disinfectant.</t>
  </si>
  <si>
    <t>limit the number of people in the boathouse at any one time (no more that 2 people per bay).</t>
  </si>
  <si>
    <t xml:space="preserve">prohibit the use of the clubhouse </t>
  </si>
  <si>
    <t>maintain social distance  between boats</t>
  </si>
  <si>
    <t>use 1xs, if larger boats are used then ensure that all rowers and cox are from the same household.</t>
  </si>
  <si>
    <t>Club advice to rowers and coaches, and new club rules.  Provide the equipment needed.  (Disinfectant can be consist of a dilute solution of bleach in water.)  Display the hand washing poster.</t>
  </si>
  <si>
    <t>Club advice to rowers and coaches, and new club rules.  Display the hand washing poster.</t>
  </si>
  <si>
    <t>exposure to Covid 19 when using the club changing facilities</t>
  </si>
  <si>
    <t>close the changing facilities so that they cannot be used</t>
  </si>
  <si>
    <t>advise rowers to travel to the club wearing the kit that they intend to row in and to travel home to shower and change</t>
  </si>
  <si>
    <t>Club advice to rowers and coaches, and new club rules.  Provide disinfecting materials and instructions</t>
  </si>
  <si>
    <t>Ensure that the toilet windows are opened so that  the toilets are well ventilated.</t>
  </si>
  <si>
    <t>Use of the toilets</t>
  </si>
  <si>
    <t>If possible, store the boats that are most likely to be used outside so as to minimise the need for people to enter the boathouse.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</si>
</sst>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
      <sz val="10"/>
      <color indexed="10"/>
      <name val="Tahoma"/>
      <family val="2"/>
    </font>
    <font>
      <sz val="12"/>
      <color rgb="FFFF0000"/>
      <name val="Arial"/>
      <family val="2"/>
    </font>
    <font>
      <sz val="12"/>
      <color theme="3" tint="-0.249977111117893"/>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6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thin">
        <color auto="1"/>
      </left>
      <right style="thin">
        <color auto="1"/>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thin">
        <color auto="1"/>
      </right>
      <top/>
      <bottom style="medium">
        <color indexed="64"/>
      </bottom>
      <diagonal/>
    </border>
  </borders>
  <cellStyleXfs count="2">
    <xf numFmtId="0" fontId="0" fillId="0" borderId="0"/>
    <xf numFmtId="0" fontId="1" fillId="0" borderId="0"/>
  </cellStyleXfs>
  <cellXfs count="207">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4" fillId="0" borderId="5" xfId="0" applyFont="1" applyBorder="1" applyAlignment="1">
      <alignment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9" fillId="0" borderId="0" xfId="0" applyFont="1" applyAlignment="1" applyProtection="1">
      <alignment horizontal="center" vertical="center"/>
    </xf>
    <xf numFmtId="0" fontId="9" fillId="0" borderId="0" xfId="0" applyFont="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22" fillId="2" borderId="5"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textRotation="90" wrapText="1"/>
    </xf>
    <xf numFmtId="0" fontId="11" fillId="2" borderId="8" xfId="0" applyFont="1" applyFill="1" applyBorder="1" applyAlignment="1" applyProtection="1">
      <alignment horizontal="center" vertical="center" textRotation="90" wrapText="1"/>
    </xf>
    <xf numFmtId="0" fontId="11" fillId="2" borderId="9" xfId="0" applyFont="1" applyFill="1" applyBorder="1" applyAlignment="1" applyProtection="1">
      <alignment horizontal="center" vertical="center" textRotation="90" wrapText="1"/>
    </xf>
    <xf numFmtId="0" fontId="25" fillId="0" borderId="33"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25" fillId="0" borderId="29" xfId="0" applyFont="1" applyBorder="1" applyAlignment="1" applyProtection="1">
      <alignment horizontal="center" vertical="center" wrapText="1"/>
    </xf>
    <xf numFmtId="0" fontId="17" fillId="0" borderId="4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6" fillId="0" borderId="39"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25" fillId="0" borderId="56"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25" fillId="0" borderId="30" xfId="0" applyFont="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3" fillId="0" borderId="28"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4" fillId="0" borderId="47" xfId="0" applyFont="1" applyFill="1" applyBorder="1" applyAlignment="1" applyProtection="1">
      <alignment horizontal="center"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7" fillId="0" borderId="37"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10" fillId="0" borderId="23" xfId="0" applyFont="1" applyBorder="1" applyAlignment="1" applyProtection="1">
      <alignment horizontal="center" vertical="center"/>
    </xf>
    <xf numFmtId="164" fontId="11" fillId="7" borderId="25" xfId="0" applyNumberFormat="1" applyFont="1" applyFill="1" applyBorder="1" applyAlignment="1" applyProtection="1">
      <alignment horizontal="center" vertical="center" wrapText="1"/>
    </xf>
    <xf numFmtId="164" fontId="11" fillId="7" borderId="16" xfId="0" applyNumberFormat="1" applyFont="1" applyFill="1" applyBorder="1" applyAlignment="1" applyProtection="1">
      <alignment horizontal="center" vertical="center" wrapText="1"/>
    </xf>
    <xf numFmtId="0" fontId="11" fillId="7" borderId="21" xfId="0" applyFont="1" applyFill="1" applyBorder="1" applyAlignment="1" applyProtection="1">
      <alignment horizontal="center" vertical="center" wrapText="1"/>
    </xf>
    <xf numFmtId="0" fontId="11" fillId="7" borderId="22"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31" xfId="0" applyFont="1" applyFill="1" applyBorder="1" applyAlignment="1" applyProtection="1">
      <alignment horizontal="center" vertical="center" wrapText="1"/>
    </xf>
    <xf numFmtId="0" fontId="11" fillId="7" borderId="23"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9" fillId="8" borderId="34" xfId="0" applyFont="1" applyFill="1" applyBorder="1" applyAlignment="1" applyProtection="1">
      <alignment horizontal="center" vertical="center" wrapText="1"/>
    </xf>
    <xf numFmtId="0" fontId="19" fillId="8" borderId="35" xfId="0" applyFont="1" applyFill="1" applyBorder="1" applyAlignment="1" applyProtection="1">
      <alignment horizontal="center" vertical="center" wrapText="1"/>
    </xf>
    <xf numFmtId="0" fontId="19" fillId="8" borderId="36"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textRotation="90" wrapText="1"/>
    </xf>
    <xf numFmtId="0" fontId="17" fillId="2" borderId="42" xfId="0" applyFont="1" applyFill="1" applyBorder="1" applyAlignment="1" applyProtection="1">
      <alignment horizontal="center" vertical="center" textRotation="90" wrapText="1"/>
    </xf>
    <xf numFmtId="0" fontId="20" fillId="2" borderId="41" xfId="0" applyFont="1" applyFill="1" applyBorder="1" applyAlignment="1" applyProtection="1">
      <alignment horizontal="center" vertical="center" textRotation="90" wrapText="1"/>
    </xf>
    <xf numFmtId="0" fontId="20" fillId="2" borderId="42"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textRotation="90" wrapText="1"/>
    </xf>
    <xf numFmtId="0" fontId="11" fillId="2" borderId="42" xfId="0" applyFont="1" applyFill="1" applyBorder="1" applyAlignment="1" applyProtection="1">
      <alignment horizontal="center" vertical="center" textRotation="90" wrapText="1"/>
    </xf>
    <xf numFmtId="0" fontId="11" fillId="2" borderId="16"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20" fillId="2" borderId="38"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0" fontId="28" fillId="0" borderId="48" xfId="0" applyFont="1" applyBorder="1" applyAlignment="1" applyProtection="1">
      <alignment horizontal="center" vertical="center" wrapText="1"/>
    </xf>
    <xf numFmtId="0" fontId="28" fillId="0" borderId="45"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28"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44" xfId="0" applyFont="1" applyBorder="1" applyAlignment="1" applyProtection="1">
      <alignment horizontal="center" vertical="center" wrapText="1"/>
    </xf>
    <xf numFmtId="0" fontId="27" fillId="0" borderId="45" xfId="0" applyFont="1" applyBorder="1" applyAlignment="1" applyProtection="1">
      <alignment horizontal="center" vertical="center" wrapText="1"/>
    </xf>
    <xf numFmtId="0" fontId="27" fillId="0" borderId="43" xfId="0" applyFont="1" applyBorder="1" applyAlignment="1" applyProtection="1">
      <alignment horizontal="center" vertical="center" wrapText="1"/>
    </xf>
    <xf numFmtId="0" fontId="27" fillId="0" borderId="57"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8" fillId="0" borderId="44" xfId="0" applyFont="1" applyBorder="1" applyAlignment="1" applyProtection="1">
      <alignment horizontal="center" vertical="center" wrapText="1"/>
    </xf>
    <xf numFmtId="0" fontId="19" fillId="8" borderId="59" xfId="0" applyFont="1" applyFill="1" applyBorder="1" applyAlignment="1" applyProtection="1">
      <alignment horizontal="center" vertical="center" wrapText="1"/>
    </xf>
    <xf numFmtId="0" fontId="19" fillId="8" borderId="60" xfId="0" applyFont="1" applyFill="1" applyBorder="1" applyAlignment="1" applyProtection="1">
      <alignment horizontal="center" vertical="center" wrapText="1"/>
    </xf>
    <xf numFmtId="0" fontId="19" fillId="8" borderId="61" xfId="0" applyFont="1" applyFill="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4"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8" fillId="0" borderId="46" xfId="0" applyFont="1" applyBorder="1" applyAlignment="1" applyProtection="1">
      <alignment horizontal="center" vertical="center" wrapText="1"/>
    </xf>
    <xf numFmtId="0" fontId="28" fillId="0" borderId="47" xfId="0" applyFont="1" applyBorder="1" applyAlignment="1" applyProtection="1">
      <alignment horizontal="center" vertical="center" wrapText="1"/>
    </xf>
    <xf numFmtId="0" fontId="28" fillId="0" borderId="32" xfId="0" applyFont="1" applyBorder="1" applyAlignment="1" applyProtection="1">
      <alignment horizontal="center" vertical="center" wrapText="1"/>
    </xf>
    <xf numFmtId="0" fontId="17" fillId="0" borderId="62"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8" fillId="0" borderId="51" xfId="0" applyFont="1" applyBorder="1" applyAlignment="1" applyProtection="1">
      <alignment horizontal="center" vertical="center" wrapText="1"/>
    </xf>
    <xf numFmtId="0" fontId="23" fillId="0" borderId="44" xfId="0" applyFont="1" applyFill="1" applyBorder="1" applyAlignment="1" applyProtection="1">
      <alignment horizontal="center" vertical="center" wrapText="1"/>
    </xf>
    <xf numFmtId="0" fontId="23" fillId="0" borderId="45" xfId="0" applyFont="1" applyFill="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28" fillId="0" borderId="54" xfId="0" applyFont="1" applyBorder="1" applyAlignment="1" applyProtection="1">
      <alignment horizontal="center" vertical="center" wrapText="1"/>
    </xf>
    <xf numFmtId="0" fontId="28" fillId="0" borderId="49"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6" fillId="0" borderId="52" xfId="0" applyFont="1" applyBorder="1" applyAlignment="1" applyProtection="1">
      <alignment horizontal="center" vertical="center" wrapText="1"/>
    </xf>
    <xf numFmtId="0" fontId="23" fillId="0" borderId="48" xfId="0" applyFont="1" applyFill="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19" fillId="8" borderId="37"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13" fillId="0" borderId="13" xfId="0" applyFont="1" applyFill="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8" fillId="0" borderId="63" xfId="0" applyFont="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cellXfs>
  <cellStyles count="2">
    <cellStyle name="Normal" xfId="0" builtinId="0"/>
    <cellStyle name="Normal 3" xfId="1" xr:uid="{00000000-0005-0000-0000-000001000000}"/>
  </cellStyles>
  <dxfs count="192">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63500</xdr:colOff>
      <xdr:row>0</xdr:row>
      <xdr:rowOff>0</xdr:rowOff>
    </xdr:from>
    <xdr:to>
      <xdr:col>17</xdr:col>
      <xdr:colOff>305569</xdr:colOff>
      <xdr:row>3</xdr:row>
      <xdr:rowOff>73407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13125" y="0"/>
          <a:ext cx="2369319" cy="1502157"/>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773716</xdr:colOff>
      <xdr:row>0</xdr:row>
      <xdr:rowOff>123825</xdr:rowOff>
    </xdr:from>
    <xdr:to>
      <xdr:col>9</xdr:col>
      <xdr:colOff>1210444</xdr:colOff>
      <xdr:row>5</xdr:row>
      <xdr:rowOff>180975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4816" y="123825"/>
          <a:ext cx="1817853" cy="115252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309728</xdr:colOff>
      <xdr:row>2</xdr:row>
      <xdr:rowOff>438150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3438" y="0"/>
          <a:ext cx="1817853" cy="11525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598653</xdr:colOff>
      <xdr:row>2</xdr:row>
      <xdr:rowOff>390525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190500"/>
          <a:ext cx="1817853" cy="115252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46"/>
  <sheetViews>
    <sheetView tabSelected="1" zoomScale="80" zoomScaleNormal="80" workbookViewId="0">
      <pane xSplit="16" ySplit="6" topLeftCell="Q7" activePane="bottomRight" state="frozen"/>
      <selection pane="topRight" activeCell="Q1" sqref="Q1"/>
      <selection pane="bottomLeft" activeCell="A7" sqref="A7"/>
      <selection pane="bottomRight" activeCell="P33" sqref="B28:P33"/>
    </sheetView>
  </sheetViews>
  <sheetFormatPr defaultRowHeight="14.25" x14ac:dyDescent="0.25"/>
  <cols>
    <col min="1" max="1" width="5.7109375" style="17" customWidth="1"/>
    <col min="2" max="2" width="25" style="17" customWidth="1"/>
    <col min="3" max="4" width="28" style="17" customWidth="1"/>
    <col min="5" max="5" width="30.5703125" style="17" customWidth="1"/>
    <col min="6" max="6" width="27.140625" style="17" customWidth="1"/>
    <col min="7" max="7" width="35.7109375" style="17" customWidth="1"/>
    <col min="8" max="8" width="30.28515625" style="17" customWidth="1"/>
    <col min="9" max="9" width="5.7109375" style="17" customWidth="1"/>
    <col min="10" max="10" width="6.140625" style="17" customWidth="1"/>
    <col min="11" max="11" width="12.5703125" style="17" customWidth="1"/>
    <col min="12" max="16" width="5.7109375" style="17" customWidth="1"/>
    <col min="17" max="16384" width="9.140625" style="17"/>
  </cols>
  <sheetData>
    <row r="1" spans="1:16" s="18" customFormat="1" ht="37.5" customHeight="1" thickBot="1" x14ac:dyDescent="0.3">
      <c r="A1" s="89" t="s">
        <v>0</v>
      </c>
      <c r="B1" s="89"/>
      <c r="C1" s="89"/>
      <c r="D1" s="25"/>
      <c r="E1" s="26"/>
      <c r="F1" s="26"/>
      <c r="G1" s="26"/>
      <c r="H1" s="26"/>
      <c r="I1" s="26"/>
      <c r="J1" s="26"/>
      <c r="K1" s="26"/>
      <c r="L1" s="26"/>
      <c r="M1" s="26"/>
      <c r="N1" s="26"/>
      <c r="O1" s="26"/>
      <c r="P1" s="26"/>
    </row>
    <row r="2" spans="1:16" s="19" customFormat="1" ht="37.5" customHeight="1" x14ac:dyDescent="0.25">
      <c r="A2" s="100" t="s">
        <v>98</v>
      </c>
      <c r="B2" s="101"/>
      <c r="C2" s="102"/>
      <c r="D2" s="94"/>
      <c r="E2" s="95"/>
      <c r="F2" s="96"/>
      <c r="G2" s="27" t="s">
        <v>2</v>
      </c>
      <c r="H2" s="28"/>
      <c r="I2" s="90">
        <v>43967</v>
      </c>
      <c r="J2" s="90"/>
      <c r="K2" s="90"/>
      <c r="L2" s="91"/>
      <c r="M2" s="29"/>
      <c r="N2" s="29"/>
      <c r="O2" s="29"/>
      <c r="P2" s="29"/>
    </row>
    <row r="3" spans="1:16" s="19" customFormat="1" ht="37.5" customHeight="1" thickBot="1" x14ac:dyDescent="0.3">
      <c r="A3" s="103" t="s">
        <v>10</v>
      </c>
      <c r="B3" s="104"/>
      <c r="C3" s="105"/>
      <c r="D3" s="97"/>
      <c r="E3" s="98"/>
      <c r="F3" s="99"/>
      <c r="G3" s="30" t="s">
        <v>11</v>
      </c>
      <c r="H3" s="31"/>
      <c r="I3" s="92"/>
      <c r="J3" s="92"/>
      <c r="K3" s="92"/>
      <c r="L3" s="93"/>
      <c r="M3" s="29"/>
      <c r="N3" s="29"/>
      <c r="O3" s="29"/>
      <c r="P3" s="29"/>
    </row>
    <row r="4" spans="1:16" ht="15" thickBot="1" x14ac:dyDescent="0.3">
      <c r="A4" s="25"/>
      <c r="B4" s="25"/>
      <c r="C4" s="25"/>
      <c r="D4" s="25"/>
      <c r="E4" s="25"/>
      <c r="F4" s="25"/>
      <c r="G4" s="25"/>
      <c r="H4" s="25"/>
      <c r="I4" s="25"/>
      <c r="J4" s="25"/>
      <c r="K4" s="25"/>
      <c r="L4" s="25"/>
      <c r="M4" s="25"/>
      <c r="N4" s="25"/>
      <c r="O4" s="25"/>
      <c r="P4" s="25"/>
    </row>
    <row r="5" spans="1:16" s="18" customFormat="1" ht="37.5" customHeight="1" x14ac:dyDescent="0.25">
      <c r="A5" s="113" t="s">
        <v>1</v>
      </c>
      <c r="B5" s="115" t="s">
        <v>67</v>
      </c>
      <c r="C5" s="126" t="s">
        <v>76</v>
      </c>
      <c r="D5" s="127"/>
      <c r="E5" s="117" t="s">
        <v>9</v>
      </c>
      <c r="F5" s="124" t="s">
        <v>77</v>
      </c>
      <c r="G5" s="125"/>
      <c r="H5" s="122" t="s">
        <v>70</v>
      </c>
      <c r="I5" s="109" t="s">
        <v>3</v>
      </c>
      <c r="J5" s="111" t="s">
        <v>73</v>
      </c>
      <c r="K5" s="119" t="s">
        <v>45</v>
      </c>
      <c r="L5" s="100" t="s">
        <v>75</v>
      </c>
      <c r="M5" s="101"/>
      <c r="N5" s="101"/>
      <c r="O5" s="101"/>
      <c r="P5" s="121"/>
    </row>
    <row r="6" spans="1:16" s="20" customFormat="1" ht="104.25" customHeight="1" thickBot="1" x14ac:dyDescent="0.3">
      <c r="A6" s="114"/>
      <c r="B6" s="116"/>
      <c r="C6" s="32" t="s">
        <v>68</v>
      </c>
      <c r="D6" s="32" t="s">
        <v>69</v>
      </c>
      <c r="E6" s="118"/>
      <c r="F6" s="33" t="s">
        <v>71</v>
      </c>
      <c r="G6" s="34" t="s">
        <v>72</v>
      </c>
      <c r="H6" s="123"/>
      <c r="I6" s="110"/>
      <c r="J6" s="112"/>
      <c r="K6" s="120"/>
      <c r="L6" s="35" t="s">
        <v>78</v>
      </c>
      <c r="M6" s="36" t="s">
        <v>81</v>
      </c>
      <c r="N6" s="36" t="s">
        <v>79</v>
      </c>
      <c r="O6" s="36" t="s">
        <v>80</v>
      </c>
      <c r="P6" s="37" t="s">
        <v>92</v>
      </c>
    </row>
    <row r="7" spans="1:16" ht="19.5" customHeight="1" thickBot="1" x14ac:dyDescent="0.3">
      <c r="A7" s="106" t="s">
        <v>99</v>
      </c>
      <c r="B7" s="107"/>
      <c r="C7" s="107"/>
      <c r="D7" s="107"/>
      <c r="E7" s="107"/>
      <c r="F7" s="107"/>
      <c r="G7" s="107"/>
      <c r="H7" s="107"/>
      <c r="I7" s="107"/>
      <c r="J7" s="107"/>
      <c r="K7" s="107"/>
      <c r="L7" s="107"/>
      <c r="M7" s="107"/>
      <c r="N7" s="107"/>
      <c r="O7" s="107"/>
      <c r="P7" s="108"/>
    </row>
    <row r="8" spans="1:16" ht="60.75" customHeight="1" x14ac:dyDescent="0.25">
      <c r="A8" s="38">
        <v>1</v>
      </c>
      <c r="B8" s="138" t="s">
        <v>114</v>
      </c>
      <c r="C8" s="75" t="s">
        <v>100</v>
      </c>
      <c r="D8" s="140" t="s">
        <v>111</v>
      </c>
      <c r="E8" s="128" t="s">
        <v>120</v>
      </c>
      <c r="F8" s="65" t="s">
        <v>103</v>
      </c>
      <c r="G8" s="66" t="s">
        <v>110</v>
      </c>
      <c r="H8" s="67" t="s">
        <v>106</v>
      </c>
      <c r="I8" s="39">
        <v>3</v>
      </c>
      <c r="J8" s="40" t="s">
        <v>4</v>
      </c>
      <c r="K8" s="41" t="str">
        <f>VLOOKUP($I8&amp;$J8,Sheet1!$A$7:$B$31,2,FALSE)</f>
        <v>Substantial</v>
      </c>
      <c r="L8" s="42"/>
      <c r="M8" s="42"/>
      <c r="N8" s="42"/>
      <c r="O8" s="42"/>
      <c r="P8" s="43"/>
    </row>
    <row r="9" spans="1:16" ht="60.75" customHeight="1" x14ac:dyDescent="0.25">
      <c r="A9" s="44">
        <v>2</v>
      </c>
      <c r="B9" s="136"/>
      <c r="C9" s="69" t="s">
        <v>104</v>
      </c>
      <c r="D9" s="141"/>
      <c r="E9" s="129"/>
      <c r="F9" s="131" t="s">
        <v>102</v>
      </c>
      <c r="G9" s="133" t="s">
        <v>105</v>
      </c>
      <c r="H9" s="68" t="s">
        <v>107</v>
      </c>
      <c r="I9" s="45">
        <v>4</v>
      </c>
      <c r="J9" s="46" t="s">
        <v>14</v>
      </c>
      <c r="K9" s="41" t="str">
        <f>VLOOKUP($I9&amp;$J9,Sheet1!$A$7:$B$31,2,FALSE)</f>
        <v>Substantial</v>
      </c>
      <c r="L9" s="47"/>
      <c r="M9" s="47"/>
      <c r="N9" s="47"/>
      <c r="O9" s="47"/>
      <c r="P9" s="48"/>
    </row>
    <row r="10" spans="1:16" ht="60.75" customHeight="1" thickBot="1" x14ac:dyDescent="0.3">
      <c r="A10" s="44">
        <v>3</v>
      </c>
      <c r="B10" s="139"/>
      <c r="C10" s="76" t="s">
        <v>101</v>
      </c>
      <c r="D10" s="142"/>
      <c r="E10" s="130"/>
      <c r="F10" s="132"/>
      <c r="G10" s="134"/>
      <c r="H10" s="68" t="s">
        <v>108</v>
      </c>
      <c r="I10" s="45">
        <v>5</v>
      </c>
      <c r="J10" s="46" t="s">
        <v>13</v>
      </c>
      <c r="K10" s="41" t="str">
        <f>VLOOKUP($I10&amp;$J10,Sheet1!$A$7:$B$31,2,FALSE)</f>
        <v>Substantial</v>
      </c>
      <c r="L10" s="47"/>
      <c r="M10" s="47"/>
      <c r="N10" s="47"/>
      <c r="O10" s="47"/>
      <c r="P10" s="48"/>
    </row>
    <row r="11" spans="1:16" ht="60.75" customHeight="1" x14ac:dyDescent="0.25">
      <c r="A11" s="44">
        <v>4</v>
      </c>
      <c r="B11" s="136" t="s">
        <v>135</v>
      </c>
      <c r="C11" s="136" t="s">
        <v>134</v>
      </c>
      <c r="D11" s="136" t="s">
        <v>119</v>
      </c>
      <c r="E11" s="129" t="s">
        <v>120</v>
      </c>
      <c r="F11" s="65" t="s">
        <v>103</v>
      </c>
      <c r="G11" s="66" t="s">
        <v>110</v>
      </c>
      <c r="H11" s="67" t="s">
        <v>106</v>
      </c>
      <c r="I11" s="45">
        <v>3</v>
      </c>
      <c r="J11" s="46" t="s">
        <v>12</v>
      </c>
      <c r="K11" s="41" t="str">
        <f>VLOOKUP($I11&amp;$J11,Sheet1!$A$7:$B$31,2,FALSE)</f>
        <v>Low</v>
      </c>
      <c r="L11" s="47"/>
      <c r="M11" s="47"/>
      <c r="N11" s="47"/>
      <c r="O11" s="47"/>
      <c r="P11" s="48"/>
    </row>
    <row r="12" spans="1:16" ht="60.75" customHeight="1" x14ac:dyDescent="0.25">
      <c r="A12" s="44">
        <v>5</v>
      </c>
      <c r="B12" s="136"/>
      <c r="C12" s="136"/>
      <c r="D12" s="136"/>
      <c r="E12" s="129"/>
      <c r="F12" s="131" t="s">
        <v>102</v>
      </c>
      <c r="G12" s="133" t="s">
        <v>105</v>
      </c>
      <c r="H12" s="68" t="s">
        <v>107</v>
      </c>
      <c r="I12" s="45">
        <v>4</v>
      </c>
      <c r="J12" s="46" t="s">
        <v>12</v>
      </c>
      <c r="K12" s="41" t="str">
        <f>VLOOKUP($I12&amp;$J12,Sheet1!$A$7:$B$31,2,FALSE)</f>
        <v>Low</v>
      </c>
      <c r="L12" s="47"/>
      <c r="M12" s="47"/>
      <c r="N12" s="47"/>
      <c r="O12" s="47"/>
      <c r="P12" s="48"/>
    </row>
    <row r="13" spans="1:16" ht="60.75" customHeight="1" thickBot="1" x14ac:dyDescent="0.3">
      <c r="A13" s="44">
        <v>6</v>
      </c>
      <c r="B13" s="137"/>
      <c r="C13" s="137"/>
      <c r="D13" s="137"/>
      <c r="E13" s="135"/>
      <c r="F13" s="132"/>
      <c r="G13" s="134"/>
      <c r="H13" s="68" t="s">
        <v>108</v>
      </c>
      <c r="I13" s="45">
        <v>5</v>
      </c>
      <c r="J13" s="46" t="s">
        <v>12</v>
      </c>
      <c r="K13" s="41" t="str">
        <f>VLOOKUP($I13&amp;$J13,Sheet1!$A$7:$B$31,2,FALSE)</f>
        <v>Moderate</v>
      </c>
      <c r="L13" s="47"/>
      <c r="M13" s="47"/>
      <c r="N13" s="47"/>
      <c r="O13" s="47"/>
      <c r="P13" s="48"/>
    </row>
    <row r="14" spans="1:16" ht="60.75" customHeight="1" x14ac:dyDescent="0.25">
      <c r="A14" s="44">
        <v>7</v>
      </c>
      <c r="B14" s="138" t="s">
        <v>109</v>
      </c>
      <c r="C14" s="75" t="s">
        <v>100</v>
      </c>
      <c r="D14" s="140" t="s">
        <v>111</v>
      </c>
      <c r="E14" s="128" t="s">
        <v>120</v>
      </c>
      <c r="F14" s="65" t="s">
        <v>103</v>
      </c>
      <c r="G14" s="66" t="s">
        <v>110</v>
      </c>
      <c r="H14" s="67" t="s">
        <v>106</v>
      </c>
      <c r="I14" s="49">
        <v>3</v>
      </c>
      <c r="J14" s="46" t="s">
        <v>12</v>
      </c>
      <c r="K14" s="41" t="str">
        <f>VLOOKUP($I14&amp;$J14,Sheet1!$A$7:$B$31,2,FALSE)</f>
        <v>Low</v>
      </c>
      <c r="L14" s="47"/>
      <c r="M14" s="47"/>
      <c r="N14" s="47"/>
      <c r="O14" s="47"/>
      <c r="P14" s="48"/>
    </row>
    <row r="15" spans="1:16" ht="60.75" customHeight="1" x14ac:dyDescent="0.25">
      <c r="A15" s="44">
        <v>8</v>
      </c>
      <c r="B15" s="136"/>
      <c r="C15" s="69" t="s">
        <v>104</v>
      </c>
      <c r="D15" s="141"/>
      <c r="E15" s="129"/>
      <c r="F15" s="131" t="s">
        <v>102</v>
      </c>
      <c r="G15" s="133" t="s">
        <v>105</v>
      </c>
      <c r="H15" s="68" t="s">
        <v>107</v>
      </c>
      <c r="I15" s="49">
        <v>4</v>
      </c>
      <c r="J15" s="46" t="s">
        <v>12</v>
      </c>
      <c r="K15" s="41" t="str">
        <f>VLOOKUP($I15&amp;$J15,Sheet1!$A$7:$B$31,2,FALSE)</f>
        <v>Low</v>
      </c>
      <c r="L15" s="47"/>
      <c r="M15" s="47"/>
      <c r="N15" s="47"/>
      <c r="O15" s="47"/>
      <c r="P15" s="48"/>
    </row>
    <row r="16" spans="1:16" ht="60.75" customHeight="1" thickBot="1" x14ac:dyDescent="0.3">
      <c r="A16" s="44">
        <v>9</v>
      </c>
      <c r="B16" s="136"/>
      <c r="C16" s="83" t="s">
        <v>101</v>
      </c>
      <c r="D16" s="141"/>
      <c r="E16" s="129"/>
      <c r="F16" s="143"/>
      <c r="G16" s="155"/>
      <c r="H16" s="84" t="s">
        <v>108</v>
      </c>
      <c r="I16" s="49">
        <v>5</v>
      </c>
      <c r="J16" s="46" t="s">
        <v>12</v>
      </c>
      <c r="K16" s="41" t="str">
        <f>VLOOKUP($I16&amp;$J16,Sheet1!$A$7:$B$31,2,FALSE)</f>
        <v>Moderate</v>
      </c>
      <c r="L16" s="47"/>
      <c r="M16" s="47"/>
      <c r="N16" s="47"/>
      <c r="O16" s="47"/>
      <c r="P16" s="48"/>
    </row>
    <row r="17" spans="1:16" ht="60.75" customHeight="1" x14ac:dyDescent="0.25">
      <c r="A17" s="53">
        <v>10</v>
      </c>
      <c r="B17" s="138" t="s">
        <v>145</v>
      </c>
      <c r="C17" s="82" t="s">
        <v>146</v>
      </c>
      <c r="D17" s="138" t="s">
        <v>119</v>
      </c>
      <c r="E17" s="128" t="s">
        <v>120</v>
      </c>
      <c r="F17" s="65" t="s">
        <v>103</v>
      </c>
      <c r="G17" s="66" t="s">
        <v>110</v>
      </c>
      <c r="H17" s="67" t="s">
        <v>106</v>
      </c>
      <c r="I17" s="50">
        <v>3</v>
      </c>
      <c r="J17" s="46" t="s">
        <v>12</v>
      </c>
      <c r="K17" s="41" t="str">
        <f>VLOOKUP($I17&amp;$J17,Sheet1!$A$7:$B$31,2,FALSE)</f>
        <v>Low</v>
      </c>
      <c r="L17" s="78"/>
      <c r="M17" s="78"/>
      <c r="N17" s="78"/>
      <c r="O17" s="78"/>
      <c r="P17" s="79"/>
    </row>
    <row r="18" spans="1:16" ht="60.75" customHeight="1" x14ac:dyDescent="0.25">
      <c r="A18" s="53">
        <v>11</v>
      </c>
      <c r="B18" s="136"/>
      <c r="C18" s="129" t="s">
        <v>147</v>
      </c>
      <c r="D18" s="136"/>
      <c r="E18" s="129"/>
      <c r="F18" s="131" t="s">
        <v>102</v>
      </c>
      <c r="G18" s="133" t="s">
        <v>105</v>
      </c>
      <c r="H18" s="68" t="s">
        <v>107</v>
      </c>
      <c r="I18" s="50">
        <v>4</v>
      </c>
      <c r="J18" s="46" t="s">
        <v>12</v>
      </c>
      <c r="K18" s="41" t="str">
        <f>VLOOKUP($I18&amp;$J18,Sheet1!$A$7:$B$31,2,FALSE)</f>
        <v>Low</v>
      </c>
      <c r="L18" s="78"/>
      <c r="M18" s="78"/>
      <c r="N18" s="78"/>
      <c r="O18" s="78"/>
      <c r="P18" s="79"/>
    </row>
    <row r="19" spans="1:16" ht="60.75" customHeight="1" thickBot="1" x14ac:dyDescent="0.3">
      <c r="A19" s="53">
        <v>12</v>
      </c>
      <c r="B19" s="139"/>
      <c r="C19" s="130"/>
      <c r="D19" s="139"/>
      <c r="E19" s="130"/>
      <c r="F19" s="160"/>
      <c r="G19" s="161"/>
      <c r="H19" s="71" t="s">
        <v>108</v>
      </c>
      <c r="I19" s="50">
        <v>5</v>
      </c>
      <c r="J19" s="46" t="s">
        <v>12</v>
      </c>
      <c r="K19" s="41" t="str">
        <f>VLOOKUP($I19&amp;$J19,Sheet1!$A$7:$B$31,2,FALSE)</f>
        <v>Moderate</v>
      </c>
      <c r="L19" s="78"/>
      <c r="M19" s="78"/>
      <c r="N19" s="78"/>
      <c r="O19" s="78"/>
      <c r="P19" s="79"/>
    </row>
    <row r="20" spans="1:16" ht="19.5" customHeight="1" thickBot="1" x14ac:dyDescent="0.3">
      <c r="A20" s="106" t="s">
        <v>126</v>
      </c>
      <c r="B20" s="172"/>
      <c r="C20" s="172"/>
      <c r="D20" s="172"/>
      <c r="E20" s="172"/>
      <c r="F20" s="172"/>
      <c r="G20" s="172"/>
      <c r="H20" s="172"/>
      <c r="I20" s="172"/>
      <c r="J20" s="172"/>
      <c r="K20" s="172"/>
      <c r="L20" s="172"/>
      <c r="M20" s="107"/>
      <c r="N20" s="107"/>
      <c r="O20" s="107"/>
      <c r="P20" s="108"/>
    </row>
    <row r="21" spans="1:16" ht="60.75" customHeight="1" x14ac:dyDescent="0.25">
      <c r="A21" s="38">
        <v>13</v>
      </c>
      <c r="B21" s="171" t="s">
        <v>115</v>
      </c>
      <c r="C21" s="77" t="s">
        <v>116</v>
      </c>
      <c r="D21" s="141" t="s">
        <v>143</v>
      </c>
      <c r="E21" s="129" t="s">
        <v>120</v>
      </c>
      <c r="F21" s="80" t="s">
        <v>103</v>
      </c>
      <c r="G21" s="155" t="s">
        <v>110</v>
      </c>
      <c r="H21" s="156" t="s">
        <v>106</v>
      </c>
      <c r="I21" s="158">
        <v>3</v>
      </c>
      <c r="J21" s="164" t="s">
        <v>14</v>
      </c>
      <c r="K21" s="162" t="str">
        <f>VLOOKUP($I21&amp;$J21,Sheet1!$A$7:$B$31,2,FALSE)</f>
        <v>Moderate</v>
      </c>
      <c r="L21" s="42"/>
      <c r="M21" s="42"/>
      <c r="N21" s="42"/>
      <c r="O21" s="42"/>
      <c r="P21" s="43"/>
    </row>
    <row r="22" spans="1:16" ht="60.75" customHeight="1" x14ac:dyDescent="0.25">
      <c r="A22" s="38">
        <v>14</v>
      </c>
      <c r="B22" s="171"/>
      <c r="C22" s="69" t="s">
        <v>139</v>
      </c>
      <c r="D22" s="141"/>
      <c r="E22" s="129"/>
      <c r="F22" s="81"/>
      <c r="G22" s="134"/>
      <c r="H22" s="157"/>
      <c r="I22" s="159"/>
      <c r="J22" s="165"/>
      <c r="K22" s="163"/>
      <c r="L22" s="42"/>
      <c r="M22" s="47"/>
      <c r="N22" s="47"/>
      <c r="O22" s="47"/>
      <c r="P22" s="43"/>
    </row>
    <row r="23" spans="1:16" ht="81.75" customHeight="1" x14ac:dyDescent="0.25">
      <c r="A23" s="44">
        <v>15</v>
      </c>
      <c r="B23" s="171"/>
      <c r="C23" s="69" t="s">
        <v>136</v>
      </c>
      <c r="D23" s="141"/>
      <c r="E23" s="129"/>
      <c r="F23" s="131" t="s">
        <v>102</v>
      </c>
      <c r="G23" s="133" t="s">
        <v>105</v>
      </c>
      <c r="H23" s="167" t="s">
        <v>107</v>
      </c>
      <c r="I23" s="168">
        <v>4</v>
      </c>
      <c r="J23" s="169" t="s">
        <v>13</v>
      </c>
      <c r="K23" s="170" t="str">
        <f>VLOOKUP($I23&amp;$J23,Sheet1!$A$7:$B$31,2,FALSE)</f>
        <v>Moderate</v>
      </c>
      <c r="L23" s="47"/>
      <c r="M23" s="47"/>
      <c r="N23" s="47"/>
      <c r="O23" s="47"/>
      <c r="P23" s="48"/>
    </row>
    <row r="24" spans="1:16" ht="60.75" customHeight="1" x14ac:dyDescent="0.25">
      <c r="A24" s="44">
        <v>16</v>
      </c>
      <c r="B24" s="171"/>
      <c r="C24" s="69" t="s">
        <v>131</v>
      </c>
      <c r="D24" s="141"/>
      <c r="E24" s="129"/>
      <c r="F24" s="143"/>
      <c r="G24" s="155"/>
      <c r="H24" s="156"/>
      <c r="I24" s="158"/>
      <c r="J24" s="164"/>
      <c r="K24" s="162"/>
      <c r="L24" s="47"/>
      <c r="M24" s="47"/>
      <c r="N24" s="47"/>
      <c r="O24" s="47"/>
      <c r="P24" s="48"/>
    </row>
    <row r="25" spans="1:16" ht="100.5" customHeight="1" x14ac:dyDescent="0.25">
      <c r="A25" s="44">
        <v>17</v>
      </c>
      <c r="B25" s="171"/>
      <c r="C25" s="69" t="s">
        <v>137</v>
      </c>
      <c r="D25" s="141"/>
      <c r="E25" s="129"/>
      <c r="F25" s="143"/>
      <c r="G25" s="134"/>
      <c r="H25" s="157"/>
      <c r="I25" s="159"/>
      <c r="J25" s="165"/>
      <c r="K25" s="163"/>
      <c r="L25" s="47"/>
      <c r="M25" s="47"/>
      <c r="N25" s="47"/>
      <c r="O25" s="47"/>
      <c r="P25" s="48"/>
    </row>
    <row r="26" spans="1:16" ht="60.75" customHeight="1" x14ac:dyDescent="0.25">
      <c r="A26" s="44">
        <v>18</v>
      </c>
      <c r="B26" s="171"/>
      <c r="C26" s="69" t="s">
        <v>128</v>
      </c>
      <c r="D26" s="141"/>
      <c r="E26" s="129"/>
      <c r="F26" s="143"/>
      <c r="G26" s="133" t="s">
        <v>105</v>
      </c>
      <c r="H26" s="167" t="s">
        <v>108</v>
      </c>
      <c r="I26" s="168">
        <v>5</v>
      </c>
      <c r="J26" s="169" t="s">
        <v>12</v>
      </c>
      <c r="K26" s="170" t="str">
        <f>VLOOKUP($I26&amp;$J26,Sheet1!$A$7:$B$31,2,FALSE)</f>
        <v>Moderate</v>
      </c>
      <c r="L26" s="47"/>
      <c r="M26" s="47"/>
      <c r="N26" s="47"/>
      <c r="O26" s="47"/>
      <c r="P26" s="48"/>
    </row>
    <row r="27" spans="1:16" ht="60.75" customHeight="1" thickBot="1" x14ac:dyDescent="0.3">
      <c r="A27" s="44">
        <v>19</v>
      </c>
      <c r="B27" s="86" t="s">
        <v>125</v>
      </c>
      <c r="C27" s="83" t="s">
        <v>140</v>
      </c>
      <c r="D27" s="141"/>
      <c r="E27" s="129"/>
      <c r="F27" s="143"/>
      <c r="G27" s="155"/>
      <c r="H27" s="156"/>
      <c r="I27" s="158"/>
      <c r="J27" s="164"/>
      <c r="K27" s="162"/>
      <c r="L27" s="58"/>
      <c r="M27" s="58"/>
      <c r="N27" s="58"/>
      <c r="O27" s="58"/>
      <c r="P27" s="59"/>
    </row>
    <row r="28" spans="1:16" ht="60.75" customHeight="1" x14ac:dyDescent="0.25">
      <c r="A28" s="44">
        <v>20</v>
      </c>
      <c r="B28" s="149" t="s">
        <v>132</v>
      </c>
      <c r="C28" s="140" t="s">
        <v>138</v>
      </c>
      <c r="D28" s="140" t="s">
        <v>119</v>
      </c>
      <c r="E28" s="128" t="s">
        <v>120</v>
      </c>
      <c r="F28" s="65" t="s">
        <v>103</v>
      </c>
      <c r="G28" s="66" t="s">
        <v>110</v>
      </c>
      <c r="H28" s="67" t="s">
        <v>106</v>
      </c>
      <c r="I28" s="52">
        <v>3</v>
      </c>
      <c r="J28" s="196" t="s">
        <v>14</v>
      </c>
      <c r="K28" s="197" t="str">
        <f>VLOOKUP($I28&amp;$J28,Sheet1!$A$7:$B$31,2,FALSE)</f>
        <v>Moderate</v>
      </c>
      <c r="L28" s="198"/>
      <c r="M28" s="198"/>
      <c r="N28" s="198"/>
      <c r="O28" s="198"/>
      <c r="P28" s="199"/>
    </row>
    <row r="29" spans="1:16" ht="60.75" customHeight="1" x14ac:dyDescent="0.25">
      <c r="A29" s="44">
        <v>21</v>
      </c>
      <c r="B29" s="150"/>
      <c r="C29" s="141"/>
      <c r="D29" s="141"/>
      <c r="E29" s="129"/>
      <c r="F29" s="131" t="s">
        <v>102</v>
      </c>
      <c r="G29" s="133" t="s">
        <v>105</v>
      </c>
      <c r="H29" s="68" t="s">
        <v>107</v>
      </c>
      <c r="I29" s="39">
        <v>4</v>
      </c>
      <c r="J29" s="51" t="s">
        <v>13</v>
      </c>
      <c r="K29" s="41" t="str">
        <f>VLOOKUP($I29&amp;$J29,Sheet1!$A$7:$B$31,2,FALSE)</f>
        <v>Moderate</v>
      </c>
      <c r="L29" s="47"/>
      <c r="M29" s="47"/>
      <c r="N29" s="47"/>
      <c r="O29" s="47"/>
      <c r="P29" s="48"/>
    </row>
    <row r="30" spans="1:16" ht="87.75" customHeight="1" thickBot="1" x14ac:dyDescent="0.3">
      <c r="A30" s="44">
        <v>22</v>
      </c>
      <c r="B30" s="151"/>
      <c r="C30" s="85" t="s">
        <v>151</v>
      </c>
      <c r="D30" s="141"/>
      <c r="E30" s="129"/>
      <c r="F30" s="132"/>
      <c r="G30" s="134"/>
      <c r="H30" s="68" t="s">
        <v>108</v>
      </c>
      <c r="I30" s="39">
        <v>5</v>
      </c>
      <c r="J30" s="51" t="s">
        <v>12</v>
      </c>
      <c r="K30" s="41" t="str">
        <f>VLOOKUP($I30&amp;$J30,Sheet1!$A$7:$B$31,2,FALSE)</f>
        <v>Moderate</v>
      </c>
      <c r="L30" s="47"/>
      <c r="M30" s="47"/>
      <c r="N30" s="47"/>
      <c r="O30" s="47"/>
      <c r="P30" s="48"/>
    </row>
    <row r="31" spans="1:16" ht="60.75" customHeight="1" x14ac:dyDescent="0.25">
      <c r="A31" s="44">
        <v>23</v>
      </c>
      <c r="B31" s="149" t="s">
        <v>129</v>
      </c>
      <c r="C31" s="152" t="s">
        <v>117</v>
      </c>
      <c r="D31" s="152" t="s">
        <v>118</v>
      </c>
      <c r="E31" s="147" t="s">
        <v>130</v>
      </c>
      <c r="F31" s="74" t="s">
        <v>103</v>
      </c>
      <c r="G31" s="66" t="s">
        <v>110</v>
      </c>
      <c r="H31" s="67" t="s">
        <v>106</v>
      </c>
      <c r="I31" s="52">
        <v>3</v>
      </c>
      <c r="J31" s="40" t="s">
        <v>14</v>
      </c>
      <c r="K31" s="41" t="str">
        <f>VLOOKUP($I31&amp;$J31,Sheet1!$A$7:$B$31,2,FALSE)</f>
        <v>Moderate</v>
      </c>
      <c r="L31" s="47"/>
      <c r="M31" s="47"/>
      <c r="N31" s="47"/>
      <c r="O31" s="47"/>
      <c r="P31" s="48"/>
    </row>
    <row r="32" spans="1:16" ht="60.75" customHeight="1" x14ac:dyDescent="0.25">
      <c r="A32" s="53">
        <v>24</v>
      </c>
      <c r="B32" s="150"/>
      <c r="C32" s="153"/>
      <c r="D32" s="153"/>
      <c r="E32" s="148"/>
      <c r="F32" s="166" t="s">
        <v>102</v>
      </c>
      <c r="G32" s="133" t="s">
        <v>105</v>
      </c>
      <c r="H32" s="68" t="s">
        <v>107</v>
      </c>
      <c r="I32" s="45">
        <v>4</v>
      </c>
      <c r="J32" s="46" t="s">
        <v>13</v>
      </c>
      <c r="K32" s="41" t="str">
        <f>VLOOKUP($I32&amp;$J32,Sheet1!$A$7:$B$31,2,FALSE)</f>
        <v>Moderate</v>
      </c>
      <c r="L32" s="47"/>
      <c r="M32" s="47"/>
      <c r="N32" s="47"/>
      <c r="O32" s="47"/>
      <c r="P32" s="48"/>
    </row>
    <row r="33" spans="1:16" ht="60.75" customHeight="1" thickBot="1" x14ac:dyDescent="0.3">
      <c r="A33" s="53">
        <v>25</v>
      </c>
      <c r="B33" s="200"/>
      <c r="C33" s="201"/>
      <c r="D33" s="201"/>
      <c r="E33" s="202"/>
      <c r="F33" s="203"/>
      <c r="G33" s="161"/>
      <c r="H33" s="71" t="s">
        <v>108</v>
      </c>
      <c r="I33" s="194">
        <v>5</v>
      </c>
      <c r="J33" s="195" t="s">
        <v>12</v>
      </c>
      <c r="K33" s="204" t="str">
        <f>VLOOKUP($I33&amp;$J33,Sheet1!$A$7:$B$31,2,FALSE)</f>
        <v>Moderate</v>
      </c>
      <c r="L33" s="205"/>
      <c r="M33" s="205"/>
      <c r="N33" s="205"/>
      <c r="O33" s="205"/>
      <c r="P33" s="206"/>
    </row>
    <row r="34" spans="1:16" ht="19.5" customHeight="1" thickBot="1" x14ac:dyDescent="0.3">
      <c r="A34" s="144" t="s">
        <v>113</v>
      </c>
      <c r="B34" s="145"/>
      <c r="C34" s="145"/>
      <c r="D34" s="145"/>
      <c r="E34" s="145"/>
      <c r="F34" s="145"/>
      <c r="G34" s="145"/>
      <c r="H34" s="145"/>
      <c r="I34" s="145"/>
      <c r="J34" s="145"/>
      <c r="K34" s="145"/>
      <c r="L34" s="145"/>
      <c r="M34" s="145"/>
      <c r="N34" s="145"/>
      <c r="O34" s="145"/>
      <c r="P34" s="146"/>
    </row>
    <row r="35" spans="1:16" ht="60" customHeight="1" thickBot="1" x14ac:dyDescent="0.3">
      <c r="A35" s="56">
        <v>26</v>
      </c>
      <c r="B35" s="138" t="s">
        <v>121</v>
      </c>
      <c r="C35" s="64" t="s">
        <v>122</v>
      </c>
      <c r="D35" s="140" t="s">
        <v>144</v>
      </c>
      <c r="E35" s="128" t="s">
        <v>120</v>
      </c>
      <c r="F35" s="65" t="s">
        <v>103</v>
      </c>
      <c r="G35" s="66" t="s">
        <v>110</v>
      </c>
      <c r="H35" s="67" t="s">
        <v>106</v>
      </c>
      <c r="I35" s="52">
        <v>3</v>
      </c>
      <c r="J35" s="40" t="s">
        <v>14</v>
      </c>
      <c r="K35" s="41" t="str">
        <f>VLOOKUP($I35&amp;$J35,Sheet1!$A$7:$B$31,2,FALSE)</f>
        <v>Moderate</v>
      </c>
      <c r="L35" s="47"/>
      <c r="M35" s="47"/>
      <c r="N35" s="47"/>
      <c r="O35" s="47"/>
      <c r="P35" s="43"/>
    </row>
    <row r="36" spans="1:16" ht="60" customHeight="1" x14ac:dyDescent="0.25">
      <c r="A36" s="38">
        <v>27</v>
      </c>
      <c r="B36" s="136"/>
      <c r="C36" s="69" t="s">
        <v>123</v>
      </c>
      <c r="D36" s="141"/>
      <c r="E36" s="129"/>
      <c r="F36" s="131" t="s">
        <v>102</v>
      </c>
      <c r="G36" s="133" t="s">
        <v>105</v>
      </c>
      <c r="H36" s="68" t="s">
        <v>107</v>
      </c>
      <c r="I36" s="45">
        <v>4</v>
      </c>
      <c r="J36" s="46" t="s">
        <v>13</v>
      </c>
      <c r="K36" s="41" t="str">
        <f>VLOOKUP($I36&amp;$J36,Sheet1!$A$7:$B$31,2,FALSE)</f>
        <v>Moderate</v>
      </c>
      <c r="L36" s="47"/>
      <c r="M36" s="47"/>
      <c r="N36" s="47"/>
      <c r="O36" s="47"/>
      <c r="P36" s="48"/>
    </row>
    <row r="37" spans="1:16" ht="60" customHeight="1" thickBot="1" x14ac:dyDescent="0.3">
      <c r="A37" s="57">
        <v>28</v>
      </c>
      <c r="B37" s="136"/>
      <c r="C37" s="72" t="s">
        <v>124</v>
      </c>
      <c r="D37" s="141"/>
      <c r="E37" s="129"/>
      <c r="F37" s="143"/>
      <c r="G37" s="155"/>
      <c r="H37" s="73" t="s">
        <v>108</v>
      </c>
      <c r="I37" s="49">
        <v>5</v>
      </c>
      <c r="J37" s="54" t="s">
        <v>12</v>
      </c>
      <c r="K37" s="55" t="str">
        <f>VLOOKUP($I37&amp;$J37,Sheet1!$A$7:$B$31,2,FALSE)</f>
        <v>Moderate</v>
      </c>
      <c r="L37" s="58"/>
      <c r="M37" s="58"/>
      <c r="N37" s="58"/>
      <c r="O37" s="58"/>
      <c r="P37" s="59"/>
    </row>
    <row r="38" spans="1:16" ht="19.5" customHeight="1" thickBot="1" x14ac:dyDescent="0.3">
      <c r="A38" s="144" t="s">
        <v>112</v>
      </c>
      <c r="B38" s="145"/>
      <c r="C38" s="145"/>
      <c r="D38" s="145"/>
      <c r="E38" s="145"/>
      <c r="F38" s="145"/>
      <c r="G38" s="145"/>
      <c r="H38" s="145"/>
      <c r="I38" s="145"/>
      <c r="J38" s="145"/>
      <c r="K38" s="145"/>
      <c r="L38" s="145"/>
      <c r="M38" s="145"/>
      <c r="N38" s="145"/>
      <c r="O38" s="145"/>
      <c r="P38" s="146"/>
    </row>
    <row r="39" spans="1:16" ht="60" customHeight="1" thickBot="1" x14ac:dyDescent="0.3">
      <c r="A39" s="56">
        <v>29</v>
      </c>
      <c r="B39" s="138" t="s">
        <v>121</v>
      </c>
      <c r="C39" s="64" t="s">
        <v>141</v>
      </c>
      <c r="D39" s="140" t="s">
        <v>119</v>
      </c>
      <c r="E39" s="128" t="s">
        <v>120</v>
      </c>
      <c r="F39" s="65" t="s">
        <v>103</v>
      </c>
      <c r="G39" s="66" t="s">
        <v>110</v>
      </c>
      <c r="H39" s="67" t="s">
        <v>106</v>
      </c>
      <c r="I39" s="39">
        <v>3</v>
      </c>
      <c r="J39" s="40" t="s">
        <v>14</v>
      </c>
      <c r="K39" s="41" t="str">
        <f>VLOOKUP($I39&amp;$J39,Sheet1!$A$7:$B$31,2,FALSE)</f>
        <v>Moderate</v>
      </c>
      <c r="L39" s="60"/>
      <c r="M39" s="47"/>
      <c r="N39" s="47"/>
      <c r="O39" s="47"/>
      <c r="P39" s="43"/>
    </row>
    <row r="40" spans="1:16" ht="60" customHeight="1" x14ac:dyDescent="0.25">
      <c r="A40" s="38">
        <v>30</v>
      </c>
      <c r="B40" s="136"/>
      <c r="C40" s="154" t="s">
        <v>142</v>
      </c>
      <c r="D40" s="141"/>
      <c r="E40" s="129"/>
      <c r="F40" s="131" t="s">
        <v>102</v>
      </c>
      <c r="G40" s="133" t="s">
        <v>105</v>
      </c>
      <c r="H40" s="68" t="s">
        <v>107</v>
      </c>
      <c r="I40" s="45">
        <v>4</v>
      </c>
      <c r="J40" s="46" t="s">
        <v>13</v>
      </c>
      <c r="K40" s="41" t="str">
        <f>VLOOKUP($I40&amp;$J40,Sheet1!$A$7:$B$31,2,FALSE)</f>
        <v>Moderate</v>
      </c>
      <c r="L40" s="47"/>
      <c r="M40" s="47"/>
      <c r="N40" s="47"/>
      <c r="O40" s="61"/>
      <c r="P40" s="48"/>
    </row>
    <row r="41" spans="1:16" ht="60" customHeight="1" thickBot="1" x14ac:dyDescent="0.3">
      <c r="A41" s="57">
        <v>31</v>
      </c>
      <c r="B41" s="136"/>
      <c r="C41" s="141"/>
      <c r="D41" s="141"/>
      <c r="E41" s="129"/>
      <c r="F41" s="143"/>
      <c r="G41" s="155"/>
      <c r="H41" s="84" t="s">
        <v>108</v>
      </c>
      <c r="I41" s="50">
        <v>5</v>
      </c>
      <c r="J41" s="54" t="s">
        <v>12</v>
      </c>
      <c r="K41" s="55" t="str">
        <f>VLOOKUP($I41&amp;$J41,Sheet1!$A$7:$B$31,2,FALSE)</f>
        <v>Moderate</v>
      </c>
      <c r="L41" s="58"/>
      <c r="M41" s="58"/>
      <c r="N41" s="58"/>
      <c r="O41" s="192"/>
      <c r="P41" s="59"/>
    </row>
    <row r="42" spans="1:16" ht="19.5" customHeight="1" thickBot="1" x14ac:dyDescent="0.3">
      <c r="A42" s="144" t="s">
        <v>150</v>
      </c>
      <c r="B42" s="145"/>
      <c r="C42" s="145"/>
      <c r="D42" s="145"/>
      <c r="E42" s="145"/>
      <c r="F42" s="145"/>
      <c r="G42" s="145"/>
      <c r="H42" s="145"/>
      <c r="I42" s="145"/>
      <c r="J42" s="145"/>
      <c r="K42" s="145"/>
      <c r="L42" s="145"/>
      <c r="M42" s="145"/>
      <c r="N42" s="145"/>
      <c r="O42" s="145"/>
      <c r="P42" s="146"/>
    </row>
    <row r="43" spans="1:16" ht="60" customHeight="1" x14ac:dyDescent="0.25">
      <c r="A43" s="62">
        <v>32</v>
      </c>
      <c r="B43" s="138" t="s">
        <v>121</v>
      </c>
      <c r="C43" s="87" t="s">
        <v>127</v>
      </c>
      <c r="D43" s="140" t="s">
        <v>148</v>
      </c>
      <c r="E43" s="128" t="s">
        <v>120</v>
      </c>
      <c r="F43" s="65" t="s">
        <v>103</v>
      </c>
      <c r="G43" s="66" t="s">
        <v>110</v>
      </c>
      <c r="H43" s="67" t="s">
        <v>106</v>
      </c>
      <c r="I43" s="52">
        <v>3</v>
      </c>
      <c r="J43" s="193" t="s">
        <v>4</v>
      </c>
      <c r="K43" s="41" t="str">
        <f>VLOOKUP($I43&amp;$J43,Sheet1!$A$7:$B$31,2,FALSE)</f>
        <v>Substantial</v>
      </c>
      <c r="L43" s="60"/>
      <c r="M43" s="42"/>
      <c r="N43" s="42"/>
      <c r="O43" s="60"/>
      <c r="P43" s="43"/>
    </row>
    <row r="44" spans="1:16" ht="60" customHeight="1" x14ac:dyDescent="0.25">
      <c r="A44" s="63">
        <v>33</v>
      </c>
      <c r="B44" s="136"/>
      <c r="C44" s="88" t="s">
        <v>149</v>
      </c>
      <c r="D44" s="141"/>
      <c r="E44" s="129"/>
      <c r="F44" s="131" t="s">
        <v>102</v>
      </c>
      <c r="G44" s="133" t="s">
        <v>105</v>
      </c>
      <c r="H44" s="68" t="s">
        <v>107</v>
      </c>
      <c r="I44" s="45">
        <v>4</v>
      </c>
      <c r="J44" s="46" t="s">
        <v>14</v>
      </c>
      <c r="K44" s="41" t="str">
        <f>VLOOKUP($I44&amp;$J44,Sheet1!$A$7:$B$31,2,FALSE)</f>
        <v>Substantial</v>
      </c>
      <c r="L44" s="47"/>
      <c r="M44" s="47"/>
      <c r="N44" s="47"/>
      <c r="O44" s="61"/>
      <c r="P44" s="48"/>
    </row>
    <row r="45" spans="1:16" ht="105" customHeight="1" thickBot="1" x14ac:dyDescent="0.3">
      <c r="A45" s="44">
        <v>34</v>
      </c>
      <c r="B45" s="139"/>
      <c r="C45" s="70" t="s">
        <v>133</v>
      </c>
      <c r="D45" s="142"/>
      <c r="E45" s="130"/>
      <c r="F45" s="160"/>
      <c r="G45" s="161"/>
      <c r="H45" s="71" t="s">
        <v>108</v>
      </c>
      <c r="I45" s="194">
        <v>5</v>
      </c>
      <c r="J45" s="195" t="s">
        <v>13</v>
      </c>
      <c r="K45" s="41" t="str">
        <f>VLOOKUP($I45&amp;$J45,Sheet1!$A$7:$B$31,2,FALSE)</f>
        <v>Substantial</v>
      </c>
      <c r="L45" s="47"/>
      <c r="M45" s="47"/>
      <c r="N45" s="47"/>
      <c r="O45" s="61"/>
      <c r="P45" s="48"/>
    </row>
    <row r="46" spans="1:16" x14ac:dyDescent="0.25">
      <c r="A46" s="21"/>
    </row>
  </sheetData>
  <sheetProtection insertRows="0" deleteRows="0"/>
  <mergeCells count="91">
    <mergeCell ref="E17:E19"/>
    <mergeCell ref="D17:D19"/>
    <mergeCell ref="B17:B19"/>
    <mergeCell ref="C18:C19"/>
    <mergeCell ref="C28:C29"/>
    <mergeCell ref="D28:D30"/>
    <mergeCell ref="E28:E30"/>
    <mergeCell ref="D21:D27"/>
    <mergeCell ref="E21:E27"/>
    <mergeCell ref="B21:B26"/>
    <mergeCell ref="A20:P20"/>
    <mergeCell ref="F18:F19"/>
    <mergeCell ref="G18:G19"/>
    <mergeCell ref="F32:F33"/>
    <mergeCell ref="G32:G33"/>
    <mergeCell ref="H26:H27"/>
    <mergeCell ref="G23:G25"/>
    <mergeCell ref="H23:H25"/>
    <mergeCell ref="G21:G22"/>
    <mergeCell ref="H21:H22"/>
    <mergeCell ref="I21:I22"/>
    <mergeCell ref="E43:E45"/>
    <mergeCell ref="F44:F45"/>
    <mergeCell ref="G44:G45"/>
    <mergeCell ref="F23:F27"/>
    <mergeCell ref="G26:G27"/>
    <mergeCell ref="A42:P42"/>
    <mergeCell ref="K21:K22"/>
    <mergeCell ref="J21:J22"/>
    <mergeCell ref="I26:I27"/>
    <mergeCell ref="I23:I25"/>
    <mergeCell ref="J26:J27"/>
    <mergeCell ref="K26:K27"/>
    <mergeCell ref="J23:J25"/>
    <mergeCell ref="K23:K25"/>
    <mergeCell ref="B43:B45"/>
    <mergeCell ref="D43:D45"/>
    <mergeCell ref="B28:B30"/>
    <mergeCell ref="F29:F30"/>
    <mergeCell ref="G29:G30"/>
    <mergeCell ref="B31:B33"/>
    <mergeCell ref="C31:C33"/>
    <mergeCell ref="D31:D33"/>
    <mergeCell ref="G36:G37"/>
    <mergeCell ref="E39:E41"/>
    <mergeCell ref="B39:B41"/>
    <mergeCell ref="F40:F41"/>
    <mergeCell ref="G40:G41"/>
    <mergeCell ref="D39:D41"/>
    <mergeCell ref="C40:C41"/>
    <mergeCell ref="B35:B37"/>
    <mergeCell ref="D35:D37"/>
    <mergeCell ref="E35:E37"/>
    <mergeCell ref="F36:F37"/>
    <mergeCell ref="A38:P38"/>
    <mergeCell ref="E31:E33"/>
    <mergeCell ref="A34:P34"/>
    <mergeCell ref="B14:B16"/>
    <mergeCell ref="D14:D16"/>
    <mergeCell ref="E14:E16"/>
    <mergeCell ref="F15:F16"/>
    <mergeCell ref="G15:G16"/>
    <mergeCell ref="E8:E10"/>
    <mergeCell ref="F9:F10"/>
    <mergeCell ref="G9:G10"/>
    <mergeCell ref="E11:E13"/>
    <mergeCell ref="B11:B13"/>
    <mergeCell ref="F12:F13"/>
    <mergeCell ref="G12:G13"/>
    <mergeCell ref="C11:C13"/>
    <mergeCell ref="D11:D13"/>
    <mergeCell ref="B8:B10"/>
    <mergeCell ref="D8:D10"/>
    <mergeCell ref="A7:P7"/>
    <mergeCell ref="I5:I6"/>
    <mergeCell ref="J5:J6"/>
    <mergeCell ref="A5:A6"/>
    <mergeCell ref="B5:B6"/>
    <mergeCell ref="E5:E6"/>
    <mergeCell ref="K5:K6"/>
    <mergeCell ref="L5:P5"/>
    <mergeCell ref="H5:H6"/>
    <mergeCell ref="F5:G5"/>
    <mergeCell ref="C5:D5"/>
    <mergeCell ref="A1:C1"/>
    <mergeCell ref="I2:L2"/>
    <mergeCell ref="I3:L3"/>
    <mergeCell ref="D2:F2"/>
    <mergeCell ref="D3:F3"/>
    <mergeCell ref="A2:C2"/>
    <mergeCell ref="A3:C3"/>
  </mergeCells>
  <conditionalFormatting sqref="K8:K12 K39:K41">
    <cfRule type="cellIs" dxfId="191" priority="1253" operator="equal">
      <formula>"I"</formula>
    </cfRule>
    <cfRule type="cellIs" dxfId="190" priority="1254" operator="equal">
      <formula>"M"</formula>
    </cfRule>
    <cfRule type="cellIs" dxfId="189" priority="1255" operator="equal">
      <formula>"L"</formula>
    </cfRule>
    <cfRule type="cellIs" dxfId="188" priority="1256" operator="equal">
      <formula>"S"</formula>
    </cfRule>
  </conditionalFormatting>
  <conditionalFormatting sqref="K8:K12 K39:K41">
    <cfRule type="cellIs" dxfId="187" priority="1197" operator="equal">
      <formula>"I"</formula>
    </cfRule>
    <cfRule type="cellIs" dxfId="186" priority="1198" operator="equal">
      <formula>"M"</formula>
    </cfRule>
    <cfRule type="cellIs" dxfId="185" priority="1199" operator="equal">
      <formula>"L"</formula>
    </cfRule>
    <cfRule type="cellIs" dxfId="184" priority="1200" operator="equal">
      <formula>"S"</formula>
    </cfRule>
  </conditionalFormatting>
  <conditionalFormatting sqref="K8:K12 K39:K41">
    <cfRule type="containsText" dxfId="183" priority="1209" operator="containsText" text="Intolerable">
      <formula>NOT(ISERROR(SEARCH("Intolerable",K8)))</formula>
    </cfRule>
    <cfRule type="containsText" dxfId="182" priority="1210" operator="containsText" text="Moderate">
      <formula>NOT(ISERROR(SEARCH("Moderate",K8)))</formula>
    </cfRule>
    <cfRule type="containsText" dxfId="181" priority="1211" operator="containsText" text="Low">
      <formula>NOT(ISERROR(SEARCH("Low",K8)))</formula>
    </cfRule>
    <cfRule type="containsText" dxfId="180" priority="1212" operator="containsText" text="Substantial">
      <formula>NOT(ISERROR(SEARCH("Substantial",K8)))</formula>
    </cfRule>
  </conditionalFormatting>
  <conditionalFormatting sqref="K9:K12">
    <cfRule type="cellIs" dxfId="179" priority="1185" operator="equal">
      <formula>"I"</formula>
    </cfRule>
    <cfRule type="cellIs" dxfId="178" priority="1186" operator="equal">
      <formula>"M"</formula>
    </cfRule>
    <cfRule type="cellIs" dxfId="177" priority="1187" operator="equal">
      <formula>"L"</formula>
    </cfRule>
    <cfRule type="cellIs" dxfId="176" priority="1188" operator="equal">
      <formula>"S"</formula>
    </cfRule>
  </conditionalFormatting>
  <conditionalFormatting sqref="K9:K12">
    <cfRule type="cellIs" dxfId="175" priority="1177" operator="equal">
      <formula>"I"</formula>
    </cfRule>
    <cfRule type="cellIs" dxfId="174" priority="1178" operator="equal">
      <formula>"M"</formula>
    </cfRule>
    <cfRule type="cellIs" dxfId="173" priority="1179" operator="equal">
      <formula>"L"</formula>
    </cfRule>
    <cfRule type="cellIs" dxfId="172" priority="1180" operator="equal">
      <formula>"S"</formula>
    </cfRule>
  </conditionalFormatting>
  <conditionalFormatting sqref="K9:K12">
    <cfRule type="containsText" dxfId="171" priority="1181" operator="containsText" text="Intolerable">
      <formula>NOT(ISERROR(SEARCH("Intolerable",K9)))</formula>
    </cfRule>
    <cfRule type="containsText" dxfId="170" priority="1182" operator="containsText" text="Moderate">
      <formula>NOT(ISERROR(SEARCH("Moderate",K9)))</formula>
    </cfRule>
    <cfRule type="containsText" dxfId="169" priority="1183" operator="containsText" text="Low">
      <formula>NOT(ISERROR(SEARCH("Low",K9)))</formula>
    </cfRule>
    <cfRule type="containsText" dxfId="168" priority="1184" operator="containsText" text="Substantial">
      <formula>NOT(ISERROR(SEARCH("Substantial",K9)))</formula>
    </cfRule>
  </conditionalFormatting>
  <conditionalFormatting sqref="K8">
    <cfRule type="cellIs" dxfId="167" priority="309" operator="equal">
      <formula>"I"</formula>
    </cfRule>
    <cfRule type="cellIs" dxfId="166" priority="310" operator="equal">
      <formula>"M"</formula>
    </cfRule>
    <cfRule type="cellIs" dxfId="165" priority="311" operator="equal">
      <formula>"L"</formula>
    </cfRule>
    <cfRule type="cellIs" dxfId="164" priority="312" operator="equal">
      <formula>"S"</formula>
    </cfRule>
  </conditionalFormatting>
  <conditionalFormatting sqref="K8">
    <cfRule type="cellIs" dxfId="163" priority="301" operator="equal">
      <formula>"I"</formula>
    </cfRule>
    <cfRule type="cellIs" dxfId="162" priority="302" operator="equal">
      <formula>"M"</formula>
    </cfRule>
    <cfRule type="cellIs" dxfId="161" priority="303" operator="equal">
      <formula>"L"</formula>
    </cfRule>
    <cfRule type="cellIs" dxfId="160" priority="304" operator="equal">
      <formula>"S"</formula>
    </cfRule>
  </conditionalFormatting>
  <conditionalFormatting sqref="K8">
    <cfRule type="containsText" dxfId="159" priority="305" operator="containsText" text="Intolerable">
      <formula>NOT(ISERROR(SEARCH("Intolerable",K8)))</formula>
    </cfRule>
    <cfRule type="containsText" dxfId="158" priority="306" operator="containsText" text="Moderate">
      <formula>NOT(ISERROR(SEARCH("Moderate",K8)))</formula>
    </cfRule>
    <cfRule type="containsText" dxfId="157" priority="307" operator="containsText" text="Low">
      <formula>NOT(ISERROR(SEARCH("Low",K8)))</formula>
    </cfRule>
    <cfRule type="containsText" dxfId="156" priority="308" operator="containsText" text="Substantial">
      <formula>NOT(ISERROR(SEARCH("Substantial",K8)))</formula>
    </cfRule>
  </conditionalFormatting>
  <conditionalFormatting sqref="K8">
    <cfRule type="cellIs" dxfId="155" priority="297" operator="equal">
      <formula>"I"</formula>
    </cfRule>
    <cfRule type="cellIs" dxfId="154" priority="298" operator="equal">
      <formula>"M"</formula>
    </cfRule>
    <cfRule type="cellIs" dxfId="153" priority="299" operator="equal">
      <formula>"L"</formula>
    </cfRule>
    <cfRule type="cellIs" dxfId="152" priority="300" operator="equal">
      <formula>"S"</formula>
    </cfRule>
  </conditionalFormatting>
  <conditionalFormatting sqref="K8">
    <cfRule type="cellIs" dxfId="151" priority="289" operator="equal">
      <formula>"I"</formula>
    </cfRule>
    <cfRule type="cellIs" dxfId="150" priority="290" operator="equal">
      <formula>"M"</formula>
    </cfRule>
    <cfRule type="cellIs" dxfId="149" priority="291" operator="equal">
      <formula>"L"</formula>
    </cfRule>
    <cfRule type="cellIs" dxfId="148" priority="292" operator="equal">
      <formula>"S"</formula>
    </cfRule>
  </conditionalFormatting>
  <conditionalFormatting sqref="K8">
    <cfRule type="containsText" dxfId="147" priority="293" operator="containsText" text="Intolerable">
      <formula>NOT(ISERROR(SEARCH("Intolerable",K8)))</formula>
    </cfRule>
    <cfRule type="containsText" dxfId="146" priority="294" operator="containsText" text="Moderate">
      <formula>NOT(ISERROR(SEARCH("Moderate",K8)))</formula>
    </cfRule>
    <cfRule type="containsText" dxfId="145" priority="295" operator="containsText" text="Low">
      <formula>NOT(ISERROR(SEARCH("Low",K8)))</formula>
    </cfRule>
    <cfRule type="containsText" dxfId="144" priority="296" operator="containsText" text="Substantial">
      <formula>NOT(ISERROR(SEARCH("Substantial",K8)))</formula>
    </cfRule>
  </conditionalFormatting>
  <conditionalFormatting sqref="K13:K16">
    <cfRule type="cellIs" dxfId="143" priority="285" operator="equal">
      <formula>"I"</formula>
    </cfRule>
    <cfRule type="cellIs" dxfId="142" priority="286" operator="equal">
      <formula>"M"</formula>
    </cfRule>
    <cfRule type="cellIs" dxfId="141" priority="287" operator="equal">
      <formula>"L"</formula>
    </cfRule>
    <cfRule type="cellIs" dxfId="140" priority="288" operator="equal">
      <formula>"S"</formula>
    </cfRule>
  </conditionalFormatting>
  <conditionalFormatting sqref="K13:K16">
    <cfRule type="cellIs" dxfId="139" priority="277" operator="equal">
      <formula>"I"</formula>
    </cfRule>
    <cfRule type="cellIs" dxfId="138" priority="278" operator="equal">
      <formula>"M"</formula>
    </cfRule>
    <cfRule type="cellIs" dxfId="137" priority="279" operator="equal">
      <formula>"L"</formula>
    </cfRule>
    <cfRule type="cellIs" dxfId="136" priority="280" operator="equal">
      <formula>"S"</formula>
    </cfRule>
  </conditionalFormatting>
  <conditionalFormatting sqref="K13:K16">
    <cfRule type="containsText" dxfId="135" priority="281" operator="containsText" text="Intolerable">
      <formula>NOT(ISERROR(SEARCH("Intolerable",K13)))</formula>
    </cfRule>
    <cfRule type="containsText" dxfId="134" priority="282" operator="containsText" text="Moderate">
      <formula>NOT(ISERROR(SEARCH("Moderate",K13)))</formula>
    </cfRule>
    <cfRule type="containsText" dxfId="133" priority="283" operator="containsText" text="Low">
      <formula>NOT(ISERROR(SEARCH("Low",K13)))</formula>
    </cfRule>
    <cfRule type="containsText" dxfId="132" priority="284" operator="containsText" text="Substantial">
      <formula>NOT(ISERROR(SEARCH("Substantial",K13)))</formula>
    </cfRule>
  </conditionalFormatting>
  <conditionalFormatting sqref="K13:K16">
    <cfRule type="cellIs" dxfId="131" priority="273" operator="equal">
      <formula>"I"</formula>
    </cfRule>
    <cfRule type="cellIs" dxfId="130" priority="274" operator="equal">
      <formula>"M"</formula>
    </cfRule>
    <cfRule type="cellIs" dxfId="129" priority="275" operator="equal">
      <formula>"L"</formula>
    </cfRule>
    <cfRule type="cellIs" dxfId="128" priority="276" operator="equal">
      <formula>"S"</formula>
    </cfRule>
  </conditionalFormatting>
  <conditionalFormatting sqref="K13:K16">
    <cfRule type="cellIs" dxfId="127" priority="265" operator="equal">
      <formula>"I"</formula>
    </cfRule>
    <cfRule type="cellIs" dxfId="126" priority="266" operator="equal">
      <formula>"M"</formula>
    </cfRule>
    <cfRule type="cellIs" dxfId="125" priority="267" operator="equal">
      <formula>"L"</formula>
    </cfRule>
    <cfRule type="cellIs" dxfId="124" priority="268" operator="equal">
      <formula>"S"</formula>
    </cfRule>
  </conditionalFormatting>
  <conditionalFormatting sqref="K13:K16">
    <cfRule type="containsText" dxfId="123" priority="269" operator="containsText" text="Intolerable">
      <formula>NOT(ISERROR(SEARCH("Intolerable",K13)))</formula>
    </cfRule>
    <cfRule type="containsText" dxfId="122" priority="270" operator="containsText" text="Moderate">
      <formula>NOT(ISERROR(SEARCH("Moderate",K13)))</formula>
    </cfRule>
    <cfRule type="containsText" dxfId="121" priority="271" operator="containsText" text="Low">
      <formula>NOT(ISERROR(SEARCH("Low",K13)))</formula>
    </cfRule>
    <cfRule type="containsText" dxfId="120" priority="272" operator="containsText" text="Substantial">
      <formula>NOT(ISERROR(SEARCH("Substantial",K13)))</formula>
    </cfRule>
  </conditionalFormatting>
  <conditionalFormatting sqref="K21 K26 K31:K33 K23">
    <cfRule type="cellIs" dxfId="119" priority="261" operator="equal">
      <formula>"I"</formula>
    </cfRule>
    <cfRule type="cellIs" dxfId="118" priority="262" operator="equal">
      <formula>"M"</formula>
    </cfRule>
    <cfRule type="cellIs" dxfId="117" priority="263" operator="equal">
      <formula>"L"</formula>
    </cfRule>
    <cfRule type="cellIs" dxfId="116" priority="264" operator="equal">
      <formula>"S"</formula>
    </cfRule>
  </conditionalFormatting>
  <conditionalFormatting sqref="K21 K26 K31:K33 K23">
    <cfRule type="cellIs" dxfId="115" priority="253" operator="equal">
      <formula>"I"</formula>
    </cfRule>
    <cfRule type="cellIs" dxfId="114" priority="254" operator="equal">
      <formula>"M"</formula>
    </cfRule>
    <cfRule type="cellIs" dxfId="113" priority="255" operator="equal">
      <formula>"L"</formula>
    </cfRule>
    <cfRule type="cellIs" dxfId="112" priority="256" operator="equal">
      <formula>"S"</formula>
    </cfRule>
  </conditionalFormatting>
  <conditionalFormatting sqref="K21 K26 K31:K33 K23">
    <cfRule type="containsText" dxfId="111" priority="257" operator="containsText" text="Intolerable">
      <formula>NOT(ISERROR(SEARCH("Intolerable",K21)))</formula>
    </cfRule>
    <cfRule type="containsText" dxfId="110" priority="258" operator="containsText" text="Moderate">
      <formula>NOT(ISERROR(SEARCH("Moderate",K21)))</formula>
    </cfRule>
    <cfRule type="containsText" dxfId="109" priority="259" operator="containsText" text="Low">
      <formula>NOT(ISERROR(SEARCH("Low",K21)))</formula>
    </cfRule>
    <cfRule type="containsText" dxfId="108" priority="260" operator="containsText" text="Substantial">
      <formula>NOT(ISERROR(SEARCH("Substantial",K21)))</formula>
    </cfRule>
  </conditionalFormatting>
  <conditionalFormatting sqref="K21 K26 K31:K33 K23">
    <cfRule type="cellIs" dxfId="107" priority="249" operator="equal">
      <formula>"I"</formula>
    </cfRule>
    <cfRule type="cellIs" dxfId="106" priority="250" operator="equal">
      <formula>"M"</formula>
    </cfRule>
    <cfRule type="cellIs" dxfId="105" priority="251" operator="equal">
      <formula>"L"</formula>
    </cfRule>
    <cfRule type="cellIs" dxfId="104" priority="252" operator="equal">
      <formula>"S"</formula>
    </cfRule>
  </conditionalFormatting>
  <conditionalFormatting sqref="K21 K26 K31:K33 K23">
    <cfRule type="cellIs" dxfId="103" priority="241" operator="equal">
      <formula>"I"</formula>
    </cfRule>
    <cfRule type="cellIs" dxfId="102" priority="242" operator="equal">
      <formula>"M"</formula>
    </cfRule>
    <cfRule type="cellIs" dxfId="101" priority="243" operator="equal">
      <formula>"L"</formula>
    </cfRule>
    <cfRule type="cellIs" dxfId="100" priority="244" operator="equal">
      <formula>"S"</formula>
    </cfRule>
  </conditionalFormatting>
  <conditionalFormatting sqref="K21 K26 K31:K33 K23">
    <cfRule type="containsText" dxfId="99" priority="245" operator="containsText" text="Intolerable">
      <formula>NOT(ISERROR(SEARCH("Intolerable",K21)))</formula>
    </cfRule>
    <cfRule type="containsText" dxfId="98" priority="246" operator="containsText" text="Moderate">
      <formula>NOT(ISERROR(SEARCH("Moderate",K21)))</formula>
    </cfRule>
    <cfRule type="containsText" dxfId="97" priority="247" operator="containsText" text="Low">
      <formula>NOT(ISERROR(SEARCH("Low",K21)))</formula>
    </cfRule>
    <cfRule type="containsText" dxfId="96" priority="248" operator="containsText" text="Substantial">
      <formula>NOT(ISERROR(SEARCH("Substantial",K21)))</formula>
    </cfRule>
  </conditionalFormatting>
  <conditionalFormatting sqref="K35:K37">
    <cfRule type="cellIs" dxfId="95" priority="237" operator="equal">
      <formula>"I"</formula>
    </cfRule>
    <cfRule type="cellIs" dxfId="94" priority="238" operator="equal">
      <formula>"M"</formula>
    </cfRule>
    <cfRule type="cellIs" dxfId="93" priority="239" operator="equal">
      <formula>"L"</formula>
    </cfRule>
    <cfRule type="cellIs" dxfId="92" priority="240" operator="equal">
      <formula>"S"</formula>
    </cfRule>
  </conditionalFormatting>
  <conditionalFormatting sqref="K35:K37">
    <cfRule type="cellIs" dxfId="91" priority="229" operator="equal">
      <formula>"I"</formula>
    </cfRule>
    <cfRule type="cellIs" dxfId="90" priority="230" operator="equal">
      <formula>"M"</formula>
    </cfRule>
    <cfRule type="cellIs" dxfId="89" priority="231" operator="equal">
      <formula>"L"</formula>
    </cfRule>
    <cfRule type="cellIs" dxfId="88" priority="232" operator="equal">
      <formula>"S"</formula>
    </cfRule>
  </conditionalFormatting>
  <conditionalFormatting sqref="K35:K37">
    <cfRule type="containsText" dxfId="87" priority="233" operator="containsText" text="Intolerable">
      <formula>NOT(ISERROR(SEARCH("Intolerable",K35)))</formula>
    </cfRule>
    <cfRule type="containsText" dxfId="86" priority="234" operator="containsText" text="Moderate">
      <formula>NOT(ISERROR(SEARCH("Moderate",K35)))</formula>
    </cfRule>
    <cfRule type="containsText" dxfId="85" priority="235" operator="containsText" text="Low">
      <formula>NOT(ISERROR(SEARCH("Low",K35)))</formula>
    </cfRule>
    <cfRule type="containsText" dxfId="84" priority="236" operator="containsText" text="Substantial">
      <formula>NOT(ISERROR(SEARCH("Substantial",K35)))</formula>
    </cfRule>
  </conditionalFormatting>
  <conditionalFormatting sqref="K35:K37">
    <cfRule type="cellIs" dxfId="83" priority="225" operator="equal">
      <formula>"I"</formula>
    </cfRule>
    <cfRule type="cellIs" dxfId="82" priority="226" operator="equal">
      <formula>"M"</formula>
    </cfRule>
    <cfRule type="cellIs" dxfId="81" priority="227" operator="equal">
      <formula>"L"</formula>
    </cfRule>
    <cfRule type="cellIs" dxfId="80" priority="228" operator="equal">
      <formula>"S"</formula>
    </cfRule>
  </conditionalFormatting>
  <conditionalFormatting sqref="K35:K37">
    <cfRule type="cellIs" dxfId="79" priority="217" operator="equal">
      <formula>"I"</formula>
    </cfRule>
    <cfRule type="cellIs" dxfId="78" priority="218" operator="equal">
      <formula>"M"</formula>
    </cfRule>
    <cfRule type="cellIs" dxfId="77" priority="219" operator="equal">
      <formula>"L"</formula>
    </cfRule>
    <cfRule type="cellIs" dxfId="76" priority="220" operator="equal">
      <formula>"S"</formula>
    </cfRule>
  </conditionalFormatting>
  <conditionalFormatting sqref="K35:K37">
    <cfRule type="containsText" dxfId="75" priority="221" operator="containsText" text="Intolerable">
      <formula>NOT(ISERROR(SEARCH("Intolerable",K35)))</formula>
    </cfRule>
    <cfRule type="containsText" dxfId="74" priority="222" operator="containsText" text="Moderate">
      <formula>NOT(ISERROR(SEARCH("Moderate",K35)))</formula>
    </cfRule>
    <cfRule type="containsText" dxfId="73" priority="223" operator="containsText" text="Low">
      <formula>NOT(ISERROR(SEARCH("Low",K35)))</formula>
    </cfRule>
    <cfRule type="containsText" dxfId="72" priority="224" operator="containsText" text="Substantial">
      <formula>NOT(ISERROR(SEARCH("Substantial",K35)))</formula>
    </cfRule>
  </conditionalFormatting>
  <conditionalFormatting sqref="K43:K45">
    <cfRule type="cellIs" dxfId="71" priority="189" operator="equal">
      <formula>"I"</formula>
    </cfRule>
    <cfRule type="cellIs" dxfId="70" priority="190" operator="equal">
      <formula>"M"</formula>
    </cfRule>
    <cfRule type="cellIs" dxfId="69" priority="191" operator="equal">
      <formula>"L"</formula>
    </cfRule>
    <cfRule type="cellIs" dxfId="68" priority="192" operator="equal">
      <formula>"S"</formula>
    </cfRule>
  </conditionalFormatting>
  <conditionalFormatting sqref="K43:K45">
    <cfRule type="cellIs" dxfId="67" priority="181" operator="equal">
      <formula>"I"</formula>
    </cfRule>
    <cfRule type="cellIs" dxfId="66" priority="182" operator="equal">
      <formula>"M"</formula>
    </cfRule>
    <cfRule type="cellIs" dxfId="65" priority="183" operator="equal">
      <formula>"L"</formula>
    </cfRule>
    <cfRule type="cellIs" dxfId="64" priority="184" operator="equal">
      <formula>"S"</formula>
    </cfRule>
  </conditionalFormatting>
  <conditionalFormatting sqref="K43:K45">
    <cfRule type="containsText" dxfId="63" priority="185" operator="containsText" text="Intolerable">
      <formula>NOT(ISERROR(SEARCH("Intolerable",K43)))</formula>
    </cfRule>
    <cfRule type="containsText" dxfId="62" priority="186" operator="containsText" text="Moderate">
      <formula>NOT(ISERROR(SEARCH("Moderate",K43)))</formula>
    </cfRule>
    <cfRule type="containsText" dxfId="61" priority="187" operator="containsText" text="Low">
      <formula>NOT(ISERROR(SEARCH("Low",K43)))</formula>
    </cfRule>
    <cfRule type="containsText" dxfId="60" priority="188" operator="containsText" text="Substantial">
      <formula>NOT(ISERROR(SEARCH("Substantial",K43)))</formula>
    </cfRule>
  </conditionalFormatting>
  <conditionalFormatting sqref="K43:K45">
    <cfRule type="cellIs" dxfId="59" priority="177" operator="equal">
      <formula>"I"</formula>
    </cfRule>
    <cfRule type="cellIs" dxfId="58" priority="178" operator="equal">
      <formula>"M"</formula>
    </cfRule>
    <cfRule type="cellIs" dxfId="57" priority="179" operator="equal">
      <formula>"L"</formula>
    </cfRule>
    <cfRule type="cellIs" dxfId="56" priority="180" operator="equal">
      <formula>"S"</formula>
    </cfRule>
  </conditionalFormatting>
  <conditionalFormatting sqref="K43:K45">
    <cfRule type="cellIs" dxfId="55" priority="169" operator="equal">
      <formula>"I"</formula>
    </cfRule>
    <cfRule type="cellIs" dxfId="54" priority="170" operator="equal">
      <formula>"M"</formula>
    </cfRule>
    <cfRule type="cellIs" dxfId="53" priority="171" operator="equal">
      <formula>"L"</formula>
    </cfRule>
    <cfRule type="cellIs" dxfId="52" priority="172" operator="equal">
      <formula>"S"</formula>
    </cfRule>
  </conditionalFormatting>
  <conditionalFormatting sqref="K43:K45">
    <cfRule type="containsText" dxfId="51" priority="173" operator="containsText" text="Intolerable">
      <formula>NOT(ISERROR(SEARCH("Intolerable",K43)))</formula>
    </cfRule>
    <cfRule type="containsText" dxfId="50" priority="174" operator="containsText" text="Moderate">
      <formula>NOT(ISERROR(SEARCH("Moderate",K43)))</formula>
    </cfRule>
    <cfRule type="containsText" dxfId="49" priority="175" operator="containsText" text="Low">
      <formula>NOT(ISERROR(SEARCH("Low",K43)))</formula>
    </cfRule>
    <cfRule type="containsText" dxfId="48" priority="176" operator="containsText" text="Substantial">
      <formula>NOT(ISERROR(SEARCH("Substantial",K43)))</formula>
    </cfRule>
  </conditionalFormatting>
  <conditionalFormatting sqref="K28:K30">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28:K30">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28:K30">
    <cfRule type="containsText" dxfId="39" priority="41" operator="containsText" text="Intolerable">
      <formula>NOT(ISERROR(SEARCH("Intolerable",K28)))</formula>
    </cfRule>
    <cfRule type="containsText" dxfId="38" priority="42" operator="containsText" text="Moderate">
      <formula>NOT(ISERROR(SEARCH("Moderate",K28)))</formula>
    </cfRule>
    <cfRule type="containsText" dxfId="37" priority="43" operator="containsText" text="Low">
      <formula>NOT(ISERROR(SEARCH("Low",K28)))</formula>
    </cfRule>
    <cfRule type="containsText" dxfId="36" priority="44" operator="containsText" text="Substantial">
      <formula>NOT(ISERROR(SEARCH("Substantial",K28)))</formula>
    </cfRule>
  </conditionalFormatting>
  <conditionalFormatting sqref="K28:K30">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28:K30">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28:K30">
    <cfRule type="containsText" dxfId="27" priority="29" operator="containsText" text="Intolerable">
      <formula>NOT(ISERROR(SEARCH("Intolerable",K28)))</formula>
    </cfRule>
    <cfRule type="containsText" dxfId="26" priority="30" operator="containsText" text="Moderate">
      <formula>NOT(ISERROR(SEARCH("Moderate",K28)))</formula>
    </cfRule>
    <cfRule type="containsText" dxfId="25" priority="31" operator="containsText" text="Low">
      <formula>NOT(ISERROR(SEARCH("Low",K28)))</formula>
    </cfRule>
    <cfRule type="containsText" dxfId="24" priority="32" operator="containsText" text="Substantial">
      <formula>NOT(ISERROR(SEARCH("Substantial",K28)))</formula>
    </cfRule>
  </conditionalFormatting>
  <conditionalFormatting sqref="K17:K20">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17:K20">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17:K20">
    <cfRule type="containsText" dxfId="15" priority="17" operator="containsText" text="Intolerable">
      <formula>NOT(ISERROR(SEARCH("Intolerable",K17)))</formula>
    </cfRule>
    <cfRule type="containsText" dxfId="14" priority="18" operator="containsText" text="Moderate">
      <formula>NOT(ISERROR(SEARCH("Moderate",K17)))</formula>
    </cfRule>
    <cfRule type="containsText" dxfId="13" priority="19" operator="containsText" text="Low">
      <formula>NOT(ISERROR(SEARCH("Low",K17)))</formula>
    </cfRule>
    <cfRule type="containsText" dxfId="12" priority="20" operator="containsText" text="Substantial">
      <formula>NOT(ISERROR(SEARCH("Substantial",K17)))</formula>
    </cfRule>
  </conditionalFormatting>
  <conditionalFormatting sqref="K17:K20">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17:K20">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17:K20">
    <cfRule type="containsText" dxfId="3" priority="5" operator="containsText" text="Intolerable">
      <formula>NOT(ISERROR(SEARCH("Intolerable",K17)))</formula>
    </cfRule>
    <cfRule type="containsText" dxfId="2" priority="6" operator="containsText" text="Moderate">
      <formula>NOT(ISERROR(SEARCH("Moderate",K17)))</formula>
    </cfRule>
    <cfRule type="containsText" dxfId="1" priority="7" operator="containsText" text="Low">
      <formula>NOT(ISERROR(SEARCH("Low",K17)))</formula>
    </cfRule>
    <cfRule type="containsText" dxfId="0" priority="8" operator="containsText" text="Substantial">
      <formula>NOT(ISERROR(SEARCH("Substantial",K17)))</formula>
    </cfRule>
  </conditionalFormatting>
  <dataValidations count="3">
    <dataValidation type="list" allowBlank="1" showInputMessage="1" showErrorMessage="1" sqref="J23 J35:J37 J43:J45 J39:J41 J31:J33 J26 J21 J8:J20" xr:uid="{00000000-0002-0000-0000-000000000000}">
      <formula1>Likelihood</formula1>
    </dataValidation>
    <dataValidation type="list" allowBlank="1" showInputMessage="1" showErrorMessage="1" sqref="I23 I43:I45 I35:I37 I39:I41 I31:I33 I26 I21 I8:I20" xr:uid="{00000000-0002-0000-0000-000001000000}">
      <formula1>Severity</formula1>
    </dataValidation>
    <dataValidation type="list" allowBlank="1" showInputMessage="1" showErrorMessage="1" sqref="L8:P20 P39:P41 P43:P45 M35:N35 L40:N41 L44:N45 M43:N43 P35:P36 L36:N36 L37:P37 M39:O39 L21:P33" xr:uid="{00000000-0002-0000-0000-000002000000}">
      <formula1>Select</formula1>
    </dataValidation>
  </dataValidations>
  <pageMargins left="0.7" right="0.7" top="0.75" bottom="0.75" header="0.3" footer="0.3"/>
  <pageSetup paperSize="9" scale="4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8:J20"/>
  <sheetViews>
    <sheetView zoomScaleNormal="100" workbookViewId="0">
      <selection activeCell="E2" sqref="E2"/>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84"/>
      <c r="C8" s="184"/>
      <c r="D8" s="183" t="s">
        <v>46</v>
      </c>
      <c r="E8" s="183" t="s">
        <v>47</v>
      </c>
      <c r="F8" s="181" t="s">
        <v>74</v>
      </c>
      <c r="G8" s="181"/>
      <c r="H8" s="181"/>
      <c r="I8" s="181"/>
      <c r="J8" s="181"/>
    </row>
    <row r="9" spans="2:10" x14ac:dyDescent="0.35">
      <c r="B9" s="184"/>
      <c r="C9" s="184"/>
      <c r="D9" s="183"/>
      <c r="E9" s="183"/>
      <c r="F9" s="2" t="s">
        <v>12</v>
      </c>
      <c r="G9" s="2" t="s">
        <v>13</v>
      </c>
      <c r="H9" s="2" t="s">
        <v>14</v>
      </c>
      <c r="I9" s="2" t="s">
        <v>4</v>
      </c>
      <c r="J9" s="2" t="s">
        <v>15</v>
      </c>
    </row>
    <row r="10" spans="2:10" ht="80.25" x14ac:dyDescent="0.35">
      <c r="B10" s="184"/>
      <c r="C10" s="184"/>
      <c r="D10" s="183"/>
      <c r="E10" s="183"/>
      <c r="F10" s="3" t="s">
        <v>86</v>
      </c>
      <c r="G10" s="3" t="s">
        <v>85</v>
      </c>
      <c r="H10" s="3" t="s">
        <v>89</v>
      </c>
      <c r="I10" s="3" t="s">
        <v>90</v>
      </c>
      <c r="J10" s="3" t="s">
        <v>88</v>
      </c>
    </row>
    <row r="11" spans="2:10" ht="50.25" x14ac:dyDescent="0.35">
      <c r="B11" s="182" t="s">
        <v>48</v>
      </c>
      <c r="C11" s="4">
        <v>1</v>
      </c>
      <c r="D11" s="5" t="s">
        <v>82</v>
      </c>
      <c r="E11" s="5" t="s">
        <v>62</v>
      </c>
      <c r="F11" s="6" t="s">
        <v>17</v>
      </c>
      <c r="G11" s="6" t="s">
        <v>17</v>
      </c>
      <c r="H11" s="6" t="s">
        <v>17</v>
      </c>
      <c r="I11" s="6" t="s">
        <v>17</v>
      </c>
      <c r="J11" s="7" t="s">
        <v>22</v>
      </c>
    </row>
    <row r="12" spans="2:10" ht="48.75" x14ac:dyDescent="0.35">
      <c r="B12" s="182"/>
      <c r="C12" s="4">
        <v>2</v>
      </c>
      <c r="D12" s="5" t="s">
        <v>84</v>
      </c>
      <c r="E12" s="5" t="s">
        <v>63</v>
      </c>
      <c r="F12" s="6" t="s">
        <v>17</v>
      </c>
      <c r="G12" s="6" t="s">
        <v>17</v>
      </c>
      <c r="H12" s="6" t="s">
        <v>17</v>
      </c>
      <c r="I12" s="7" t="s">
        <v>22</v>
      </c>
      <c r="J12" s="8" t="s">
        <v>28</v>
      </c>
    </row>
    <row r="13" spans="2:10" ht="48.75" x14ac:dyDescent="0.35">
      <c r="B13" s="182"/>
      <c r="C13" s="4">
        <v>3</v>
      </c>
      <c r="D13" s="5" t="s">
        <v>83</v>
      </c>
      <c r="E13" s="5" t="s">
        <v>64</v>
      </c>
      <c r="F13" s="6" t="s">
        <v>17</v>
      </c>
      <c r="G13" s="6" t="s">
        <v>17</v>
      </c>
      <c r="H13" s="7" t="s">
        <v>22</v>
      </c>
      <c r="I13" s="8" t="s">
        <v>28</v>
      </c>
      <c r="J13" s="9" t="s">
        <v>34</v>
      </c>
    </row>
    <row r="14" spans="2:10" ht="64.5" x14ac:dyDescent="0.35">
      <c r="B14" s="182"/>
      <c r="C14" s="4">
        <v>4</v>
      </c>
      <c r="D14" s="5" t="s">
        <v>97</v>
      </c>
      <c r="E14" s="5" t="s">
        <v>65</v>
      </c>
      <c r="F14" s="6" t="s">
        <v>17</v>
      </c>
      <c r="G14" s="7" t="s">
        <v>22</v>
      </c>
      <c r="H14" s="8" t="s">
        <v>28</v>
      </c>
      <c r="I14" s="9" t="s">
        <v>34</v>
      </c>
      <c r="J14" s="9" t="s">
        <v>34</v>
      </c>
    </row>
    <row r="15" spans="2:10" ht="66" x14ac:dyDescent="0.35">
      <c r="B15" s="182"/>
      <c r="C15" s="4">
        <v>5</v>
      </c>
      <c r="D15" s="5" t="s">
        <v>87</v>
      </c>
      <c r="E15" s="5" t="s">
        <v>66</v>
      </c>
      <c r="F15" s="7" t="s">
        <v>22</v>
      </c>
      <c r="G15" s="8" t="s">
        <v>28</v>
      </c>
      <c r="H15" s="9" t="s">
        <v>34</v>
      </c>
      <c r="I15" s="9" t="s">
        <v>34</v>
      </c>
      <c r="J15" s="9" t="s">
        <v>34</v>
      </c>
    </row>
    <row r="17" spans="4:10" ht="54.75" customHeight="1" x14ac:dyDescent="0.35">
      <c r="D17" s="6" t="s">
        <v>17</v>
      </c>
      <c r="E17" s="178" t="s">
        <v>93</v>
      </c>
      <c r="F17" s="185"/>
      <c r="G17" s="185"/>
      <c r="H17" s="185"/>
      <c r="I17" s="185"/>
      <c r="J17" s="186"/>
    </row>
    <row r="18" spans="4:10" ht="55.5" customHeight="1" x14ac:dyDescent="0.35">
      <c r="D18" s="7" t="s">
        <v>22</v>
      </c>
      <c r="E18" s="173" t="s">
        <v>94</v>
      </c>
      <c r="F18" s="174"/>
      <c r="G18" s="174"/>
      <c r="H18" s="174"/>
      <c r="I18" s="174"/>
      <c r="J18" s="175"/>
    </row>
    <row r="19" spans="4:10" ht="53.25" customHeight="1" x14ac:dyDescent="0.35">
      <c r="D19" s="8" t="s">
        <v>28</v>
      </c>
      <c r="E19" s="176" t="s">
        <v>95</v>
      </c>
      <c r="F19" s="177"/>
      <c r="G19" s="177"/>
      <c r="H19" s="177"/>
      <c r="I19" s="177"/>
      <c r="J19" s="177"/>
    </row>
    <row r="20" spans="4:10" ht="59.25" customHeight="1" x14ac:dyDescent="0.35">
      <c r="D20" s="9" t="s">
        <v>34</v>
      </c>
      <c r="E20" s="178" t="s">
        <v>96</v>
      </c>
      <c r="F20" s="179"/>
      <c r="G20" s="179"/>
      <c r="H20" s="179"/>
      <c r="I20" s="179"/>
      <c r="J20" s="180"/>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F18"/>
  <sheetViews>
    <sheetView zoomScale="96" zoomScaleNormal="96" workbookViewId="0">
      <selection activeCell="H1" sqref="H1"/>
    </sheetView>
  </sheetViews>
  <sheetFormatPr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78</v>
      </c>
      <c r="B1" s="14" t="s">
        <v>81</v>
      </c>
      <c r="C1" s="14" t="s">
        <v>79</v>
      </c>
      <c r="D1" s="14" t="s">
        <v>80</v>
      </c>
      <c r="E1" s="14" t="s">
        <v>91</v>
      </c>
    </row>
    <row r="2" spans="1:5" ht="38.25" customHeight="1" x14ac:dyDescent="0.2">
      <c r="A2" s="15"/>
      <c r="B2" s="15"/>
      <c r="C2" s="15"/>
      <c r="D2" s="15"/>
      <c r="E2" s="15"/>
    </row>
    <row r="3" spans="1:5" ht="38.25" customHeight="1" x14ac:dyDescent="0.2">
      <c r="A3" s="15"/>
      <c r="B3" s="15"/>
      <c r="C3" s="15"/>
      <c r="D3" s="15"/>
      <c r="E3" s="15"/>
    </row>
    <row r="4" spans="1:5" ht="38.25" customHeight="1" x14ac:dyDescent="0.2">
      <c r="A4" s="15"/>
      <c r="B4" s="15"/>
      <c r="C4" s="15"/>
      <c r="D4" s="16"/>
      <c r="E4" s="15"/>
    </row>
    <row r="5" spans="1:5" ht="38.25" customHeight="1" x14ac:dyDescent="0.2">
      <c r="A5" s="15"/>
      <c r="B5" s="15"/>
      <c r="C5" s="15"/>
      <c r="D5" s="16"/>
      <c r="E5" s="15"/>
    </row>
    <row r="6" spans="1:5" ht="38.25" customHeight="1" x14ac:dyDescent="0.2">
      <c r="A6" s="15"/>
      <c r="B6" s="15"/>
      <c r="C6" s="15"/>
      <c r="D6" s="16"/>
      <c r="E6" s="16"/>
    </row>
    <row r="7" spans="1:5" ht="38.25" customHeight="1" x14ac:dyDescent="0.2">
      <c r="A7" s="16"/>
      <c r="B7" s="15"/>
      <c r="C7" s="15"/>
      <c r="D7" s="16"/>
      <c r="E7" s="16"/>
    </row>
    <row r="8" spans="1:5" ht="38.25" customHeight="1" x14ac:dyDescent="0.2">
      <c r="A8" s="16"/>
      <c r="B8" s="15"/>
      <c r="C8" s="15"/>
      <c r="D8" s="16"/>
      <c r="E8" s="16"/>
    </row>
    <row r="9" spans="1:5" ht="38.25" customHeight="1" x14ac:dyDescent="0.2">
      <c r="A9" s="16"/>
      <c r="B9" s="15"/>
      <c r="C9" s="15"/>
      <c r="D9" s="16"/>
      <c r="E9" s="16"/>
    </row>
    <row r="10" spans="1:5" ht="38.25" customHeight="1" x14ac:dyDescent="0.2">
      <c r="A10" s="16"/>
      <c r="B10" s="15"/>
      <c r="C10" s="15"/>
      <c r="D10" s="16"/>
      <c r="E10" s="16"/>
    </row>
    <row r="11" spans="1:5" ht="38.25" customHeight="1" x14ac:dyDescent="0.2">
      <c r="A11" s="16"/>
      <c r="B11" s="15"/>
      <c r="C11" s="15"/>
      <c r="D11" s="16"/>
      <c r="E11" s="16"/>
    </row>
    <row r="12" spans="1:5" ht="38.25" customHeight="1" x14ac:dyDescent="0.2">
      <c r="A12" s="16"/>
      <c r="B12" s="15"/>
      <c r="C12" s="16"/>
      <c r="D12" s="16"/>
      <c r="E12" s="16"/>
    </row>
    <row r="13" spans="1:5" ht="38.25" customHeight="1" x14ac:dyDescent="0.2">
      <c r="A13" s="16"/>
      <c r="B13" s="15"/>
      <c r="C13" s="16"/>
      <c r="D13" s="16"/>
      <c r="E13" s="16"/>
    </row>
    <row r="14" spans="1:5" ht="38.25" customHeight="1" x14ac:dyDescent="0.2">
      <c r="A14" s="16"/>
      <c r="B14" s="15"/>
      <c r="C14" s="16"/>
      <c r="D14" s="16"/>
      <c r="E14" s="16"/>
    </row>
    <row r="15" spans="1:5" ht="38.25" customHeight="1" x14ac:dyDescent="0.2">
      <c r="A15" s="16"/>
      <c r="B15" s="15"/>
      <c r="C15" s="16"/>
      <c r="D15" s="16"/>
      <c r="E15" s="16"/>
    </row>
    <row r="16" spans="1:5" ht="38.25" customHeight="1" x14ac:dyDescent="0.2">
      <c r="A16" s="16"/>
      <c r="B16" s="15"/>
      <c r="C16" s="16"/>
      <c r="D16" s="16"/>
      <c r="E16" s="16"/>
    </row>
    <row r="17" spans="1:5" ht="38.25" customHeight="1" x14ac:dyDescent="0.2">
      <c r="A17" s="16"/>
      <c r="B17" s="15"/>
      <c r="C17" s="16"/>
      <c r="D17" s="16"/>
      <c r="E17" s="16"/>
    </row>
    <row r="18" spans="1:5" ht="38.25" customHeight="1" x14ac:dyDescent="0.2">
      <c r="A18" s="16"/>
      <c r="B18" s="15"/>
      <c r="C18" s="16"/>
      <c r="D18" s="16"/>
      <c r="E18"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H32"/>
  <sheetViews>
    <sheetView workbookViewId="0">
      <selection activeCell="B2" sqref="B2:H5"/>
    </sheetView>
  </sheetViews>
  <sheetFormatPr defaultRowHeight="15" x14ac:dyDescent="0.25"/>
  <cols>
    <col min="2" max="2" width="18.42578125" style="24" customWidth="1"/>
    <col min="3" max="7" width="9.140625" style="24"/>
    <col min="8" max="8" width="42.28515625" style="24" customWidth="1"/>
  </cols>
  <sheetData>
    <row r="2" spans="2:8" ht="60" customHeight="1" x14ac:dyDescent="0.25">
      <c r="B2" s="6" t="s">
        <v>17</v>
      </c>
      <c r="C2" s="178" t="s">
        <v>93</v>
      </c>
      <c r="D2" s="185"/>
      <c r="E2" s="185"/>
      <c r="F2" s="185"/>
      <c r="G2" s="185"/>
      <c r="H2" s="186"/>
    </row>
    <row r="3" spans="2:8" ht="54.75" customHeight="1" x14ac:dyDescent="0.25">
      <c r="B3" s="7" t="s">
        <v>22</v>
      </c>
      <c r="C3" s="173" t="s">
        <v>94</v>
      </c>
      <c r="D3" s="174"/>
      <c r="E3" s="174"/>
      <c r="F3" s="174"/>
      <c r="G3" s="174"/>
      <c r="H3" s="175"/>
    </row>
    <row r="4" spans="2:8" ht="55.5" customHeight="1" x14ac:dyDescent="0.25">
      <c r="B4" s="8" t="s">
        <v>28</v>
      </c>
      <c r="C4" s="176" t="s">
        <v>95</v>
      </c>
      <c r="D4" s="177"/>
      <c r="E4" s="177"/>
      <c r="F4" s="177"/>
      <c r="G4" s="177"/>
      <c r="H4" s="177"/>
    </row>
    <row r="5" spans="2:8" ht="72" customHeight="1" x14ac:dyDescent="0.25">
      <c r="B5" s="9" t="s">
        <v>34</v>
      </c>
      <c r="C5" s="178" t="s">
        <v>96</v>
      </c>
      <c r="D5" s="179"/>
      <c r="E5" s="179"/>
      <c r="F5" s="179"/>
      <c r="G5" s="179"/>
      <c r="H5" s="180"/>
    </row>
    <row r="29" spans="2:8" ht="24" customHeight="1" x14ac:dyDescent="0.25">
      <c r="B29" s="22"/>
      <c r="C29" s="187"/>
      <c r="D29" s="188"/>
      <c r="E29" s="188"/>
      <c r="F29" s="188"/>
      <c r="G29" s="188"/>
      <c r="H29" s="188"/>
    </row>
    <row r="30" spans="2:8" ht="86.25" customHeight="1" x14ac:dyDescent="0.25">
      <c r="B30" s="23"/>
      <c r="C30" s="189"/>
      <c r="D30" s="190"/>
      <c r="E30" s="190"/>
      <c r="F30" s="190"/>
      <c r="G30" s="190"/>
      <c r="H30" s="190"/>
    </row>
    <row r="31" spans="2:8" ht="39.75" customHeight="1" x14ac:dyDescent="0.25">
      <c r="B31" s="23"/>
      <c r="C31" s="191"/>
      <c r="D31" s="187"/>
      <c r="E31" s="187"/>
      <c r="F31" s="187"/>
      <c r="G31" s="187"/>
      <c r="H31" s="187"/>
    </row>
    <row r="32" spans="2:8" ht="42.75" customHeight="1" x14ac:dyDescent="0.25">
      <c r="B32" s="22"/>
      <c r="C32" s="191"/>
      <c r="D32" s="187"/>
      <c r="E32" s="187"/>
      <c r="F32" s="187"/>
      <c r="G32" s="187"/>
      <c r="H32" s="187"/>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Club RA</vt:lpstr>
      <vt:lpstr>Matrix</vt:lpstr>
      <vt:lpstr>Sheet1</vt:lpstr>
      <vt:lpstr>Club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Worley</cp:lastModifiedBy>
  <cp:lastPrinted>2020-05-11T18:11:37Z</cp:lastPrinted>
  <dcterms:created xsi:type="dcterms:W3CDTF">2010-12-21T19:49:27Z</dcterms:created>
  <dcterms:modified xsi:type="dcterms:W3CDTF">2020-05-20T14:39:36Z</dcterms:modified>
</cp:coreProperties>
</file>